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<sst xmlns="http://schemas.openxmlformats.org/spreadsheetml/2006/main" count="1888" uniqueCount="862">
  <si>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</si>
  <si>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</si>
  <si>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</si>
  <si>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</si>
  <si>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</si>
  <si>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</si>
  <si>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</si>
  <si>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</si>
  <si>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</si>
  <si>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</si>
  <si>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</si>
  <si>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</si>
  <si>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</si>
  <si>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</si>
  <si>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</si>
  <si>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</si>
  <si>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</si>
  <si>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</si>
  <si>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</si>
  <si>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</si>
  <si>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</si>
  <si>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</si>
  <si>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</si>
  <si>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</si>
  <si>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</si>
  <si>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</si>
  <si>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</si>
  <si>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</si>
  <si>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</si>
  <si>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</si>
  <si>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</si>
  <si>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</si>
  <si>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</si>
  <si>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</si>
  <si>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</si>
  <si>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</si>
  <si>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</si>
  <si>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</si>
  <si>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</si>
  <si>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</si>
  <si>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</si>
  <si>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</si>
  <si>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</si>
  <si>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</si>
  <si>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</si>
  <si>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</si>
  <si>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</si>
  <si>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</si>
  <si>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</si>
  <si>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</si>
  <si>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</si>
  <si>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</si>
  <si>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</si>
  <si>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</si>
  <si>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</si>
  <si>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</si>
  <si>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</si>
  <si>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</si>
  <si>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</si>
  <si>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</si>
  <si>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</si>
  <si>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</si>
  <si>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</si>
  <si>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</si>
  <si>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</si>
  <si>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</si>
  <si>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</si>
  <si>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</si>
  <si>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</si>
  <si>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</si>
  <si>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</si>
  <si>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</si>
  <si>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</si>
  <si>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</si>
  <si>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</si>
  <si>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</si>
  <si>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</si>
  <si>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</si>
  <si>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</si>
  <si>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</si>
  <si>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</si>
  <si>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</si>
  <si>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</si>
  <si>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</si>
  <si>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</si>
  <si>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</si>
  <si>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</si>
  <si>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</si>
  <si>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</si>
  <si>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</si>
  <si>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</si>
  <si>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</si>
  <si>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</si>
  <si>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</si>
  <si>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</si>
  <si>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</si>
  <si>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</si>
  <si>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</si>
  <si>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</si>
  <si>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</si>
  <si>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</si>
  <si>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</si>
  <si>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</si>
  <si>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</si>
  <si>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</si>
  <si>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</si>
  <si>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</si>
  <si>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</si>
  <si>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</si>
  <si>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</si>
  <si>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</si>
  <si>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</si>
  <si>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</si>
  <si>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</si>
  <si>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</si>
  <si>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</si>
  <si>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</si>
  <si>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</si>
  <si>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</si>
  <si>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</si>
  <si>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</si>
  <si>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</si>
  <si>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</si>
  <si>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</si>
  <si>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</si>
  <si>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</si>
  <si>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</si>
  <si>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</si>
  <si>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</si>
  <si>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</si>
  <si>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</si>
  <si>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</si>
  <si>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</si>
  <si>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</si>
  <si>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</si>
  <si>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</si>
  <si>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</si>
  <si>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</si>
  <si>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</si>
  <si>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</si>
  <si>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</si>
  <si>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</si>
  <si>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</si>
  <si>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</si>
  <si>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</si>
  <si>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</si>
  <si>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</si>
  <si>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</si>
  <si>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</si>
  <si>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</si>
  <si>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</si>
  <si>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</si>
  <si>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</si>
  <si>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</si>
  <si>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</si>
  <si>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</si>
  <si>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</si>
  <si>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</si>
  <si>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</si>
  <si>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</si>
  <si>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</si>
  <si>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</si>
  <si>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</si>
  <si>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</si>
  <si>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</si>
  <si>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</si>
  <si>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</si>
  <si>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</si>
  <si>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</si>
  <si>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</si>
  <si>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</si>
  <si>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</si>
  <si>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</si>
  <si>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</si>
  <si>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</si>
  <si>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</si>
  <si>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</si>
  <si>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</si>
  <si>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</si>
  <si>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</si>
  <si>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</si>
  <si>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</si>
  <si>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</si>
  <si>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</si>
  <si>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</si>
  <si>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</si>
  <si>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</si>
  <si>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</si>
  <si>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</si>
  <si>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</si>
  <si>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</si>
  <si>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</si>
  <si>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</si>
  <si>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</si>
  <si>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</si>
  <si>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</si>
  <si>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</si>
  <si>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</si>
  <si>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</si>
  <si>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</si>
  <si>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</si>
  <si>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</si>
  <si>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</si>
  <si>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</si>
  <si>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</si>
  <si>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</si>
  <si>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</si>
  <si>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</si>
  <si>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</si>
  <si>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</si>
  <si>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</si>
  <si>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</si>
  <si>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</si>
  <si>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</si>
  <si>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</si>
  <si>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</si>
  <si>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</si>
  <si>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</si>
  <si>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</si>
  <si>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</si>
  <si>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</si>
  <si>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</si>
  <si>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</si>
  <si>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</si>
  <si>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</si>
  <si>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</si>
  <si>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</si>
  <si>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</si>
  <si>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</si>
  <si>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</si>
  <si>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</si>
  <si>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</si>
  <si>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</si>
  <si>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</si>
  <si>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</si>
  <si>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</si>
  <si>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</si>
  <si>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</si>
  <si>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</si>
  <si>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</si>
  <si>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</si>
  <si>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</si>
  <si>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</si>
  <si>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</si>
  <si>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</si>
  <si>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</si>
  <si>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</si>
  <si>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</si>
  <si>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</si>
  <si>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</si>
  <si>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</si>
  <si>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</si>
  <si>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</si>
  <si>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</si>
  <si>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</si>
  <si>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</si>
  <si>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</si>
  <si>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</si>
  <si>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</si>
  <si>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</si>
  <si>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</si>
  <si>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</si>
  <si>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</si>
  <si>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</si>
  <si>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</si>
  <si>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</si>
  <si>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</si>
  <si>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</si>
  <si>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</si>
  <si>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</si>
  <si>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</si>
  <si>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</si>
  <si>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</si>
  <si>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</si>
  <si>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</si>
  <si>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</si>
  <si>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</si>
  <si>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</si>
  <si>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</si>
  <si>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</si>
  <si>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</si>
  <si>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</si>
  <si>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</si>
  <si>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</si>
  <si>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</si>
  <si>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</si>
  <si>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</si>
  <si>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</si>
  <si>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</si>
  <si>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</si>
  <si>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</si>
  <si>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</si>
  <si>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</si>
  <si>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</si>
  <si>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</si>
  <si>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</si>
  <si>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</si>
  <si>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</si>
  <si>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</si>
  <si>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</si>
  <si>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</si>
  <si>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</si>
  <si>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</si>
  <si>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</si>
  <si>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</si>
  <si>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</si>
  <si>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</si>
  <si>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</si>
  <si>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</si>
  <si>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</si>
  <si>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</si>
  <si>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</si>
  <si>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</si>
  <si>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</si>
  <si>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</si>
  <si>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</si>
  <si>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</si>
  <si>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</si>
  <si>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</si>
  <si>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</si>
  <si>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</si>
  <si>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</si>
  <si>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</si>
  <si>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</si>
  <si>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</si>
  <si>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</si>
  <si>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</si>
  <si>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</si>
  <si>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</si>
  <si>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</si>
  <si>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</si>
  <si>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</si>
  <si>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</si>
  <si>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</si>
  <si>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</si>
  <si>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</si>
  <si>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</si>
  <si>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</si>
  <si>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</si>
  <si>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</si>
  <si>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</si>
  <si>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</si>
  <si>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</si>
  <si>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</si>
  <si>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</si>
  <si>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</si>
  <si>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</si>
  <si>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</si>
  <si>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</si>
  <si>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</si>
  <si>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</si>
  <si>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</si>
  <si>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</si>
  <si>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</si>
  <si>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</si>
  <si>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</si>
  <si>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</si>
  <si>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</si>
  <si>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</si>
  <si>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</si>
  <si>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</si>
  <si>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</si>
  <si>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</si>
  <si>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</si>
  <si>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</si>
  <si>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</si>
  <si>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</si>
  <si>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</si>
  <si>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</si>
  <si>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</si>
  <si>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</si>
  <si>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</si>
  <si>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</si>
  <si>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</si>
  <si>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</si>
  <si>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</si>
  <si>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</si>
  <si>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</si>
  <si>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</si>
  <si>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</si>
  <si>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</si>
  <si>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</si>
  <si>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</si>
  <si>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</si>
  <si>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</si>
  <si>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</si>
  <si>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</si>
  <si>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</si>
  <si>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</si>
  <si>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</si>
  <si>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</si>
  <si>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</si>
  <si>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</si>
  <si>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</si>
  <si>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</si>
  <si>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</si>
  <si>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</si>
  <si>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</si>
  <si>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</si>
  <si>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</si>
  <si>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</si>
  <si>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</si>
  <si>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</si>
  <si>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</si>
  <si>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</si>
  <si>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</si>
  <si>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</si>
  <si>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</si>
  <si>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</si>
  <si>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</si>
  <si>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</si>
  <si>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</si>
  <si>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</si>
  <si>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</si>
  <si>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</si>
  <si>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</si>
  <si>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</si>
  <si>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</si>
  <si>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</si>
  <si>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</si>
  <si>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</si>
  <si>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</si>
  <si>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</si>
  <si>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</si>
  <si>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</si>
  <si>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</si>
  <si>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</si>
  <si>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</si>
  <si>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</si>
  <si>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</si>
  <si>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</si>
  <si>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</si>
  <si>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</si>
  <si>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</si>
  <si>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</si>
  <si>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</si>
  <si>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</si>
  <si>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</si>
  <si>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</si>
  <si>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</si>
  <si>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</si>
  <si>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</si>
  <si>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</si>
  <si>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</si>
  <si>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</si>
  <si>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</si>
  <si>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</si>
  <si>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</si>
  <si>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</si>
  <si>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</si>
  <si>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</si>
  <si>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</si>
  <si>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</si>
  <si>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</si>
  <si>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</si>
  <si>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</si>
  <si>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</si>
  <si>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</si>
  <si>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</si>
  <si>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</si>
  <si>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</si>
  <si>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</si>
  <si>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</si>
  <si>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</si>
  <si>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</si>
  <si>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</si>
  <si>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</si>
  <si>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</si>
  <si>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</si>
  <si>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</si>
  <si>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</si>
  <si>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</si>
  <si>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</si>
  <si>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</si>
  <si>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</si>
  <si>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</si>
  <si>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</si>
  <si>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</si>
  <si>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</si>
  <si>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</si>
  <si>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</si>
  <si>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</si>
  <si>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</si>
  <si>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</si>
  <si>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</si>
  <si>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</si>
  <si>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</si>
  <si>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</si>
  <si>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</si>
  <si>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</si>
  <si>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</si>
  <si>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</si>
  <si>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</si>
  <si>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</si>
  <si>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</si>
  <si>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</si>
  <si>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</si>
  <si>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</si>
  <si>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</si>
  <si>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</si>
  <si>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</si>
  <si>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</si>
  <si>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</si>
  <si>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</si>
  <si>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</si>
  <si>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</si>
  <si>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</si>
  <si>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</si>
  <si>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</si>
  <si>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</si>
  <si>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</si>
  <si>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</si>
  <si>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</si>
  <si>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</si>
  <si>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</si>
  <si>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</si>
  <si>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</si>
  <si>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</si>
  <si>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</si>
  <si>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</si>
  <si>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</si>
  <si>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</si>
  <si>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</si>
  <si>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</si>
  <si>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</si>
  <si>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</si>
  <si>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</si>
  <si>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</si>
  <si>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</si>
  <si>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</si>
  <si>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</si>
  <si>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</si>
  <si>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</si>
  <si>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</si>
  <si>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</si>
  <si>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</si>
  <si>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</si>
  <si>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</si>
  <si>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</si>
  <si>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</si>
  <si>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</si>
  <si>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</si>
  <si>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</si>
  <si>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</si>
  <si>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</si>
  <si>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</si>
  <si>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</si>
  <si>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</si>
  <si>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</si>
  <si>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</si>
  <si>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</si>
  <si>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</si>
  <si>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</si>
  <si>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</si>
  <si>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</si>
  <si>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</si>
  <si>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</si>
  <si>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</si>
  <si>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</si>
  <si>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</si>
  <si>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</si>
  <si>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</si>
  <si>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</si>
  <si>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</si>
  <si>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</si>
  <si>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</si>
  <si>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</si>
  <si>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</si>
  <si>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</si>
  <si>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</si>
  <si>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</si>
  <si>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</si>
  <si>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</si>
  <si>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</si>
  <si>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</si>
  <si>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</si>
  <si>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</si>
  <si>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</si>
  <si>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</si>
  <si>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</si>
  <si>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</si>
  <si>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</si>
  <si>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</si>
  <si>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</si>
  <si>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</si>
  <si>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</si>
  <si>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</si>
  <si>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</si>
  <si>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</si>
  <si>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</si>
  <si>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</si>
  <si>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</si>
  <si>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</si>
  <si>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</si>
  <si>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</si>
  <si>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</si>
  <si>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</si>
  <si>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</si>
  <si>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</si>
  <si>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</si>
  <si>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</si>
  <si>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</si>
  <si>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</si>
  <si>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</si>
  <si>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</si>
  <si>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</si>
  <si>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</si>
  <si>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</si>
  <si>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</si>
  <si>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</si>
  <si>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</si>
  <si>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</si>
  <si>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</si>
  <si>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</si>
  <si>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</si>
  <si>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</si>
  <si>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</si>
  <si>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</si>
  <si>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</si>
  <si>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</si>
  <si>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</si>
  <si>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</si>
  <si>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</si>
  <si>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</si>
  <si>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</si>
  <si>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</si>
  <si>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</si>
  <si>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</si>
  <si>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</si>
  <si>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</si>
  <si>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</si>
  <si>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</si>
  <si>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</si>
  <si>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</si>
  <si>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</si>
  <si>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</si>
  <si>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</si>
  <si>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</si>
  <si>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</si>
  <si>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</si>
  <si>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</si>
  <si>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</si>
  <si>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</si>
  <si>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</si>
  <si>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</si>
  <si>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</si>
  <si>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</si>
  <si>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</si>
  <si>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</si>
  <si>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</si>
  <si>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</si>
  <si>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</si>
  <si>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</si>
  <si>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</si>
  <si>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</si>
  <si>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</si>
  <si>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</si>
  <si>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</si>
  <si>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</si>
  <si>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</si>
  <si>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</si>
  <si>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</si>
  <si>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</si>
  <si>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</si>
  <si>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</si>
  <si>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</si>
  <si>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</si>
  <si>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</si>
  <si>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</si>
  <si>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</si>
  <si>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</si>
  <si>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</si>
  <si>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</si>
  <si>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</si>
  <si>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</si>
  <si>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</si>
  <si>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</si>
  <si>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</si>
  <si>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</si>
  <si>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</si>
  <si>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</si>
  <si>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</si>
  <si>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</si>
  <si>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</si>
  <si>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</si>
  <si>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</si>
  <si>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</si>
  <si>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</si>
  <si>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</si>
  <si>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</si>
  <si>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</si>
  <si>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</si>
  <si>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</si>
  <si>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</si>
  <si>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</si>
  <si>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</si>
  <si>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</si>
  <si>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</si>
  <si>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</si>
  <si>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</si>
  <si>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</si>
  <si>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</si>
  <si>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</si>
  <si>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</si>
  <si>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</si>
  <si>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</si>
  <si>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</si>
  <si>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</si>
  <si>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</si>
  <si>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</si>
  <si>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</si>
  <si>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</si>
  <si>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</si>
  <si>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</si>
  <si>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</si>
  <si>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</si>
  <si>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</si>
  <si>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</si>
  <si>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</si>
  <si>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</si>
  <si>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</si>
  <si>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</si>
  <si>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</si>
  <si>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</si>
  <si>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</si>
  <si>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</si>
  <si>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</si>
  <si>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</si>
  <si>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</si>
  <si>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</si>
  <si>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</si>
  <si>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</si>
  <si>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</si>
  <si>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</si>
  <si>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</si>
  <si>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</si>
  <si>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</si>
  <si>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</si>
  <si>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</si>
  <si>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</si>
  <si>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</si>
  <si>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</si>
  <si>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</si>
  <si>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</si>
  <si>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</si>
  <si>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</si>
  <si>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</si>
  <si>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</si>
  <si>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</si>
  <si>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</si>
  <si>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</si>
  <si>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</si>
  <si>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</si>
  <si>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</si>
  <si>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</si>
  <si>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</si>
  <si>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</si>
  <si>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</si>
  <si>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</si>
  <si>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</si>
  <si>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</si>
  <si>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</si>
  <si>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</si>
  <si>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</si>
  <si>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</si>
  <si>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</si>
  <si>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</si>
  <si>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</si>
  <si>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</si>
  <si>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</si>
  <si>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</si>
  <si>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</si>
  <si>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</si>
  <si>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</si>
  <si>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</si>
  <si>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</si>
  <si>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</si>
  <si>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</si>
  <si>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</si>
  <si>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</si>
  <si>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</si>
  <si>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</si>
  <si>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</si>
  <si>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</si>
  <si>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</si>
  <si>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</si>
  <si>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</si>
  <si>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</si>
  <si>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</si>
  <si>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</si>
  <si>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</si>
  <si>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</si>
  <si>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</si>
  <si>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</si>
  <si>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</si>
  <si>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</si>
  <si>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</si>
  <si>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</si>
  <si>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</si>
  <si>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</si>
  <si>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</si>
  <si>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</si>
  <si>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</si>
  <si>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</si>
  <si>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</si>
  <si>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</si>
  <si>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</si>
  <si>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</si>
  <si>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</si>
  <si>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</si>
  <si>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</si>
  <si>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</si>
  <si>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</si>
  <si>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</si>
  <si>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</si>
  <si>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</si>
  <si>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</si>
  <si>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</si>
  <si>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</si>
  <si>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</si>
  <si>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</si>
  <si>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</si>
  <si>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</si>
  <si>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</si>
  <si>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</si>
  <si>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</si>
  <si>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</si>
  <si>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</si>
  <si>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</si>
  <si>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</si>
  <si>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</si>
  <si>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</si>
  <si>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</si>
  <si>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</si>
  <si>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</si>
  <si>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</si>
  <si>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</si>
  <si>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</si>
  <si>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</si>
  <si>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</si>
  <si>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</si>
  <si>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</si>
  <si>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</si>
  <si>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</si>
  <si>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</si>
  <si>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</si>
  <si>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</si>
  <si>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</si>
  <si>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</si>
  <si>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</si>
  <si>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Val Rita-Harty Tp</t>
  </si>
  <si>
    <t>81611</t>
  </si>
  <si>
    <t>5670</t>
  </si>
  <si>
    <t>Cochrane D</t>
  </si>
  <si>
    <t>ST</t>
  </si>
  <si>
    <t>Northeast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</si>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</sst>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56070</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705143</v>
      </c>
      <c r="F18" s="36">
        <v>751387</v>
      </c>
      <c r="G18" s="36">
        <v>785167</v>
      </c>
      <c r="H18" s="36">
        <v>809267</v>
      </c>
      <c r="I18" s="36">
        <v>837597</v>
      </c>
      <c r="J18" s="36">
        <v>845531</v>
      </c>
      <c r="K18" s="36">
        <v>869635</v>
      </c>
      <c r="L18" s="36">
        <v>884508</v>
      </c>
      <c r="M18" s="36">
        <v>901069</v>
      </c>
    </row>
    <row r="19" spans="1:13" ht="14.25" customHeight="1">
      <c r="A19" s="103">
        <f aca="true" t="shared" si="1" ref="A19:A31">VALUE(MID(D19,8,4))</f>
        <v>499</v>
      </c>
      <c r="C19" s="3" t="s">
        <v>351</v>
      </c>
      <c r="D19" s="9" t="s">
        <v>364</v>
      </c>
      <c r="E19" s="36">
        <v>7608</v>
      </c>
      <c r="F19" s="36">
        <v>8250</v>
      </c>
      <c r="G19" s="36">
        <v>8807</v>
      </c>
      <c r="H19" s="36">
        <v>13338</v>
      </c>
      <c r="I19" s="36">
        <v>19325</v>
      </c>
      <c r="J19" s="36">
        <v>16066</v>
      </c>
      <c r="K19" s="36">
        <v>14405</v>
      </c>
      <c r="L19" s="36">
        <v>14449</v>
      </c>
      <c r="M19" s="36">
        <v>14934</v>
      </c>
    </row>
    <row r="20" spans="1:13" ht="14.25" customHeight="1">
      <c r="A20" s="103">
        <f t="shared" si="1"/>
        <v>699</v>
      </c>
      <c r="C20" s="3" t="s">
        <v>352</v>
      </c>
      <c r="D20" s="9" t="s">
        <v>365</v>
      </c>
      <c r="E20" s="36">
        <v>407000</v>
      </c>
      <c r="F20" s="36">
        <v>437000</v>
      </c>
      <c r="G20" s="36">
        <v>458000</v>
      </c>
      <c r="H20" s="36">
        <v>445000</v>
      </c>
      <c r="I20" s="36">
        <v>468000</v>
      </c>
      <c r="J20" s="36">
        <v>482027</v>
      </c>
      <c r="K20" s="36">
        <v>508406</v>
      </c>
      <c r="L20" s="36">
        <v>531676</v>
      </c>
      <c r="M20" s="36">
        <v>531700</v>
      </c>
    </row>
    <row r="21" spans="1:13" ht="14.25" customHeight="1">
      <c r="A21" s="103">
        <f t="shared" si="1"/>
        <v>810</v>
      </c>
      <c r="C21" s="3" t="s">
        <v>353</v>
      </c>
      <c r="D21" s="9" t="s">
        <v>366</v>
      </c>
      <c r="E21" s="36">
        <v>7625</v>
      </c>
      <c r="F21" s="36">
        <v>11220</v>
      </c>
      <c r="G21" s="36">
        <v>7372</v>
      </c>
      <c r="H21" s="36">
        <v>16405</v>
      </c>
      <c r="I21" s="36">
        <v>13127</v>
      </c>
      <c r="J21" s="36">
        <v>69993</v>
      </c>
      <c r="K21" s="36">
        <v>35258</v>
      </c>
      <c r="L21" s="36">
        <v>26886</v>
      </c>
      <c r="M21" s="36">
        <v>194124</v>
      </c>
    </row>
    <row r="22" spans="1:13" ht="14.25" customHeight="1">
      <c r="A22" s="103">
        <f t="shared" si="1"/>
        <v>820</v>
      </c>
      <c r="C22" s="3" t="s">
        <v>354</v>
      </c>
      <c r="D22" s="9" t="s">
        <v>367</v>
      </c>
      <c r="E22" s="36">
        <v>1360</v>
      </c>
      <c r="F22" s="36">
        <v>4663</v>
      </c>
      <c r="G22" s="36">
        <v>1098</v>
      </c>
      <c r="H22" s="36">
        <v>12693</v>
      </c>
      <c r="I22" s="36">
        <v>2148</v>
      </c>
      <c r="J22" s="36">
        <v>21122</v>
      </c>
      <c r="K22" s="36">
        <v>1397</v>
      </c>
      <c r="L22" s="36">
        <v>45683</v>
      </c>
      <c r="M22" s="36">
        <v>0</v>
      </c>
    </row>
    <row r="23" spans="1:13" ht="14.25" customHeight="1">
      <c r="A23" s="103">
        <f t="shared" si="1"/>
        <v>1099</v>
      </c>
      <c r="C23" s="3" t="s">
        <v>355</v>
      </c>
      <c r="D23" s="9" t="s">
        <v>368</v>
      </c>
      <c r="E23" s="36">
        <v>0</v>
      </c>
      <c r="F23" s="36">
        <v>0</v>
      </c>
      <c r="G23" s="36">
        <v>11555</v>
      </c>
      <c r="H23" s="36">
        <v>11877</v>
      </c>
      <c r="I23" s="36">
        <v>7026</v>
      </c>
      <c r="J23" s="36">
        <v>12810</v>
      </c>
      <c r="K23" s="36">
        <v>0</v>
      </c>
      <c r="L23" s="36">
        <v>0</v>
      </c>
      <c r="M23" s="36">
        <v>0</v>
      </c>
    </row>
    <row r="24" spans="1:13" ht="14.25" customHeight="1">
      <c r="A24" s="103">
        <f t="shared" si="1"/>
        <v>1299</v>
      </c>
      <c r="C24" s="3" t="s">
        <v>356</v>
      </c>
      <c r="D24" s="9" t="s">
        <v>369</v>
      </c>
      <c r="E24" s="36">
        <v>0</v>
      </c>
      <c r="F24" s="36">
        <v>13282</v>
      </c>
      <c r="G24" s="36">
        <v>8825</v>
      </c>
      <c r="H24" s="36">
        <v>50748</v>
      </c>
      <c r="I24" s="36">
        <v>11760</v>
      </c>
      <c r="J24" s="36">
        <v>18370</v>
      </c>
      <c r="K24" s="36">
        <v>11759</v>
      </c>
      <c r="L24" s="36">
        <v>43822</v>
      </c>
      <c r="M24" s="36">
        <v>4798</v>
      </c>
    </row>
    <row r="25" spans="1:13" ht="14.25" customHeight="1">
      <c r="A25" s="103">
        <f t="shared" si="1"/>
        <v>1499</v>
      </c>
      <c r="C25" s="3" t="s">
        <v>357</v>
      </c>
      <c r="D25" s="9" t="s">
        <v>370</v>
      </c>
      <c r="E25" s="36">
        <v>18953</v>
      </c>
      <c r="F25" s="36">
        <v>28109</v>
      </c>
      <c r="G25" s="36">
        <v>22805</v>
      </c>
      <c r="H25" s="36">
        <v>19562</v>
      </c>
      <c r="I25" s="36">
        <v>28501</v>
      </c>
      <c r="J25" s="36">
        <v>18832</v>
      </c>
      <c r="K25" s="36">
        <v>59326</v>
      </c>
      <c r="L25" s="36">
        <v>53620</v>
      </c>
      <c r="M25" s="36">
        <v>23270</v>
      </c>
    </row>
    <row r="26" spans="1:13" ht="14.25" customHeight="1">
      <c r="A26" s="103">
        <f t="shared" si="1"/>
        <v>1699</v>
      </c>
      <c r="C26" s="3" t="s">
        <v>358</v>
      </c>
      <c r="D26" s="9" t="s">
        <v>371</v>
      </c>
      <c r="E26" s="36">
        <v>31200</v>
      </c>
      <c r="F26" s="36">
        <v>26679</v>
      </c>
      <c r="G26" s="36">
        <v>13380</v>
      </c>
      <c r="H26" s="36">
        <v>14812</v>
      </c>
      <c r="I26" s="36">
        <v>18258</v>
      </c>
      <c r="J26" s="36">
        <v>18027</v>
      </c>
      <c r="K26" s="36">
        <v>20727</v>
      </c>
      <c r="L26" s="36">
        <v>33756</v>
      </c>
      <c r="M26" s="36">
        <v>29952</v>
      </c>
    </row>
    <row r="27" spans="1:13" ht="14.25" customHeight="1">
      <c r="A27" s="103">
        <f t="shared" si="1"/>
        <v>1899</v>
      </c>
      <c r="C27" s="3" t="s">
        <v>359</v>
      </c>
      <c r="D27" s="9" t="s">
        <v>372</v>
      </c>
      <c r="E27" s="36">
        <v>40075</v>
      </c>
      <c r="F27" s="36">
        <v>17121</v>
      </c>
      <c r="G27" s="36">
        <v>17113</v>
      </c>
      <c r="H27" s="36">
        <v>56325</v>
      </c>
      <c r="I27" s="36">
        <v>42968</v>
      </c>
      <c r="J27" s="36">
        <v>31478</v>
      </c>
      <c r="K27" s="36">
        <v>68809</v>
      </c>
      <c r="L27" s="36">
        <v>41574</v>
      </c>
      <c r="M27" s="36">
        <v>53953</v>
      </c>
    </row>
    <row r="28" spans="1:13" ht="14.25" customHeight="1">
      <c r="A28" s="103">
        <f t="shared" si="1"/>
        <v>9910</v>
      </c>
      <c r="C28" s="4" t="s">
        <v>360</v>
      </c>
      <c r="D28" s="2" t="s">
        <v>373</v>
      </c>
      <c r="E28" s="36">
        <v>1218964</v>
      </c>
      <c r="F28" s="36">
        <v>1297711</v>
      </c>
      <c r="G28" s="36">
        <v>1334122</v>
      </c>
      <c r="H28" s="36">
        <v>1450027</v>
      </c>
      <c r="I28" s="36">
        <v>1448710</v>
      </c>
      <c r="J28" s="36">
        <v>1534256</v>
      </c>
      <c r="K28" s="36">
        <v>1589722</v>
      </c>
      <c r="L28" s="36">
        <v>1675974</v>
      </c>
      <c r="M28" s="36">
        <v>1753800</v>
      </c>
    </row>
    <row r="29" spans="1:13" ht="14.25" customHeight="1">
      <c r="A29" s="103">
        <f t="shared" si="1"/>
        <v>3010</v>
      </c>
      <c r="C29" s="3" t="s">
        <v>361</v>
      </c>
      <c r="D29" s="9" t="s">
        <v>374</v>
      </c>
      <c r="E29" s="36">
        <v>0</v>
      </c>
      <c r="F29" s="36">
        <v>0</v>
      </c>
      <c r="G29" s="36">
        <v>0</v>
      </c>
      <c r="H29" s="36">
        <v>0</v>
      </c>
      <c r="I29" s="36">
        <v>115000</v>
      </c>
      <c r="J29" s="36">
        <v>0</v>
      </c>
      <c r="K29" s="36">
        <v>0</v>
      </c>
      <c r="L29" s="36">
        <v>0</v>
      </c>
      <c r="M29" s="36">
        <v>0</v>
      </c>
    </row>
    <row r="30" spans="1:13" ht="27">
      <c r="A30" s="103">
        <f t="shared" si="1"/>
        <v>3020</v>
      </c>
      <c r="C30" s="8" t="s">
        <v>277</v>
      </c>
      <c r="D30" s="9" t="s">
        <v>40</v>
      </c>
      <c r="E30" s="36">
        <v>18234</v>
      </c>
      <c r="F30" s="36">
        <v>8127</v>
      </c>
      <c r="G30" s="36">
        <v>2100</v>
      </c>
      <c r="H30" s="36">
        <v>17488</v>
      </c>
      <c r="I30" s="36">
        <v>58964</v>
      </c>
      <c r="J30" s="36">
        <v>48607</v>
      </c>
      <c r="K30" s="36">
        <v>42504</v>
      </c>
      <c r="L30" s="36">
        <v>40675</v>
      </c>
      <c r="M30" s="36">
        <v>25769</v>
      </c>
    </row>
    <row r="31" spans="1:13" ht="14.25" customHeight="1">
      <c r="A31" s="103">
        <f t="shared" si="1"/>
        <v>9930</v>
      </c>
      <c r="C31" s="4" t="s">
        <v>362</v>
      </c>
      <c r="D31" s="2" t="s">
        <v>41</v>
      </c>
      <c r="E31" s="36">
        <v>1237198</v>
      </c>
      <c r="F31" s="36">
        <v>1305838</v>
      </c>
      <c r="G31" s="36">
        <v>1336222</v>
      </c>
      <c r="H31" s="36">
        <v>1467515</v>
      </c>
      <c r="I31" s="36">
        <v>1622674</v>
      </c>
      <c r="J31" s="36">
        <v>1582863</v>
      </c>
      <c r="K31" s="36">
        <v>1632226</v>
      </c>
      <c r="L31" s="36">
        <v>1716649</v>
      </c>
      <c r="M31" s="36">
        <v>1779569</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136</v>
      </c>
      <c r="F39" s="36">
        <v>-9571</v>
      </c>
      <c r="G39" s="36">
        <v>-171</v>
      </c>
      <c r="H39" s="36">
        <v>-145</v>
      </c>
      <c r="I39" s="36">
        <v>58</v>
      </c>
      <c r="J39" s="36">
        <v>-245</v>
      </c>
      <c r="K39" s="36">
        <v>-190</v>
      </c>
      <c r="L39" s="36">
        <v>3751</v>
      </c>
      <c r="M39" s="36">
        <v>2127</v>
      </c>
    </row>
    <row r="40" spans="1:13" ht="14.25" customHeight="1">
      <c r="A40" s="103">
        <f t="shared" si="2"/>
        <v>5020</v>
      </c>
      <c r="C40" s="3" t="s">
        <v>362</v>
      </c>
      <c r="D40" s="10" t="s">
        <v>465</v>
      </c>
      <c r="E40" s="71">
        <v>1237198</v>
      </c>
      <c r="F40" s="71">
        <v>1305838</v>
      </c>
      <c r="G40" s="36">
        <v>1336222</v>
      </c>
      <c r="H40" s="36">
        <v>1467515</v>
      </c>
      <c r="I40" s="36">
        <v>1622674</v>
      </c>
      <c r="J40" s="36">
        <v>1582863</v>
      </c>
      <c r="K40" s="36">
        <v>1632226</v>
      </c>
      <c r="L40" s="36">
        <v>1716649</v>
      </c>
      <c r="M40" s="36">
        <v>1779569</v>
      </c>
    </row>
    <row r="41" spans="1:13" ht="14.25" customHeight="1">
      <c r="A41" s="103">
        <f t="shared" si="2"/>
        <v>5042</v>
      </c>
      <c r="B41" s="216" t="s">
        <v>280</v>
      </c>
      <c r="C41" s="229"/>
      <c r="D41" s="10" t="s">
        <v>466</v>
      </c>
      <c r="E41" s="65">
        <v>1246905</v>
      </c>
      <c r="F41" s="65">
        <v>1296267</v>
      </c>
      <c r="G41" s="36">
        <v>1336196</v>
      </c>
      <c r="H41" s="36">
        <v>1467312</v>
      </c>
      <c r="I41" s="36">
        <v>1622977</v>
      </c>
      <c r="J41" s="36">
        <v>1582808</v>
      </c>
      <c r="K41" s="36">
        <v>1628285</v>
      </c>
      <c r="L41" s="36">
        <v>1718273</v>
      </c>
      <c r="M41" s="36">
        <v>1773690</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-9571</v>
      </c>
      <c r="F44" s="36">
        <v>0</v>
      </c>
      <c r="G44" s="36">
        <v>-145</v>
      </c>
      <c r="H44" s="36">
        <v>58</v>
      </c>
      <c r="I44" s="36">
        <v>-245</v>
      </c>
      <c r="J44" s="36">
        <v>-190</v>
      </c>
      <c r="K44" s="36">
        <v>3751</v>
      </c>
      <c r="L44" s="36">
        <v>2127</v>
      </c>
      <c r="M44" s="36">
        <v>8006</v>
      </c>
    </row>
    <row r="45" spans="1:5" ht="6" customHeight="1">
      <c r="A45" s="103"/>
      <c r="E45" s="46"/>
    </row>
    <row r="46" spans="1:13" ht="15">
      <c r="A46" s="103"/>
      <c r="B46" s="218" t="s">
        <v>284</v>
      </c>
      <c r="C46" s="219"/>
      <c r="D46" s="2" t="s">
        <v>334</v>
      </c>
      <c r="E46" s="61">
        <v>-9707</v>
      </c>
      <c r="F46" s="61">
        <v>9571</v>
      </c>
      <c r="G46" s="61">
        <v>26</v>
      </c>
      <c r="H46" s="61">
        <v>203</v>
      </c>
      <c r="I46" s="61">
        <v>-303</v>
      </c>
      <c r="J46" s="61">
        <v>55</v>
      </c>
      <c r="K46" s="61">
        <v>3941</v>
      </c>
      <c r="L46" s="61">
        <v>-1624</v>
      </c>
      <c r="M46" s="61">
        <v>5879</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297856</v>
      </c>
      <c r="F57" s="36">
        <v>310743</v>
      </c>
      <c r="G57" s="36">
        <v>307813</v>
      </c>
      <c r="H57" s="36">
        <v>338285</v>
      </c>
      <c r="I57" s="36">
        <v>413631</v>
      </c>
      <c r="J57" s="36">
        <v>425298</v>
      </c>
      <c r="K57" s="36">
        <v>417490</v>
      </c>
      <c r="L57" s="36">
        <v>504322</v>
      </c>
      <c r="M57" s="36">
        <v>518482</v>
      </c>
    </row>
    <row r="58" spans="1:13" ht="14.25" customHeight="1">
      <c r="A58" s="103">
        <f t="shared" si="3"/>
        <v>9910</v>
      </c>
      <c r="C58" s="3" t="s">
        <v>396</v>
      </c>
      <c r="D58" s="9" t="s">
        <v>377</v>
      </c>
      <c r="E58" s="36">
        <v>8121</v>
      </c>
      <c r="F58" s="36">
        <v>20800</v>
      </c>
      <c r="G58" s="36">
        <v>14030</v>
      </c>
      <c r="H58" s="36">
        <v>11400</v>
      </c>
      <c r="I58" s="36">
        <v>14809</v>
      </c>
      <c r="J58" s="36">
        <v>9038</v>
      </c>
      <c r="K58" s="36">
        <v>7559</v>
      </c>
      <c r="L58" s="36">
        <v>6108</v>
      </c>
      <c r="M58" s="36">
        <v>4481</v>
      </c>
    </row>
    <row r="59" spans="1:13" ht="14.25" customHeight="1">
      <c r="A59" s="103">
        <f t="shared" si="3"/>
        <v>9910</v>
      </c>
      <c r="C59" s="3" t="s">
        <v>387</v>
      </c>
      <c r="D59" s="9" t="s">
        <v>378</v>
      </c>
      <c r="E59" s="36">
        <v>175616</v>
      </c>
      <c r="F59" s="36">
        <v>189220</v>
      </c>
      <c r="G59" s="36">
        <v>182828</v>
      </c>
      <c r="H59" s="36">
        <v>241578</v>
      </c>
      <c r="I59" s="36">
        <v>266268</v>
      </c>
      <c r="J59" s="36">
        <v>241727</v>
      </c>
      <c r="K59" s="36">
        <v>281389</v>
      </c>
      <c r="L59" s="36">
        <v>375860</v>
      </c>
      <c r="M59" s="36">
        <v>372279</v>
      </c>
    </row>
    <row r="60" spans="1:13" ht="14.25" customHeight="1">
      <c r="A60" s="103">
        <f t="shared" si="3"/>
        <v>9910</v>
      </c>
      <c r="C60" s="3" t="s">
        <v>388</v>
      </c>
      <c r="D60" s="9" t="s">
        <v>379</v>
      </c>
      <c r="E60" s="36">
        <v>298509</v>
      </c>
      <c r="F60" s="36">
        <v>333420</v>
      </c>
      <c r="G60" s="36">
        <v>333183</v>
      </c>
      <c r="H60" s="36">
        <v>360891</v>
      </c>
      <c r="I60" s="36">
        <v>381627</v>
      </c>
      <c r="J60" s="36">
        <v>377883</v>
      </c>
      <c r="K60" s="36">
        <v>403709</v>
      </c>
      <c r="L60" s="36">
        <v>393747</v>
      </c>
      <c r="M60" s="36">
        <v>324168</v>
      </c>
    </row>
    <row r="61" spans="1:13" ht="14.25" customHeight="1">
      <c r="A61" s="103">
        <f t="shared" si="3"/>
        <v>9910</v>
      </c>
      <c r="C61" s="3" t="s">
        <v>394</v>
      </c>
      <c r="D61" s="9" t="s">
        <v>380</v>
      </c>
      <c r="E61" s="36">
        <v>13458</v>
      </c>
      <c r="F61" s="36">
        <v>7297</v>
      </c>
      <c r="G61" s="36">
        <v>10071</v>
      </c>
      <c r="H61" s="36">
        <v>8691</v>
      </c>
      <c r="I61" s="36">
        <v>9771</v>
      </c>
      <c r="J61" s="36">
        <v>11452</v>
      </c>
      <c r="K61" s="36">
        <v>4373</v>
      </c>
      <c r="L61" s="36">
        <v>9138</v>
      </c>
      <c r="M61" s="36">
        <v>6568</v>
      </c>
    </row>
    <row r="62" spans="1:13" ht="14.25" customHeight="1">
      <c r="A62" s="103">
        <f t="shared" si="3"/>
        <v>9910</v>
      </c>
      <c r="C62" s="3" t="s">
        <v>395</v>
      </c>
      <c r="D62" s="9" t="s">
        <v>381</v>
      </c>
      <c r="E62" s="36">
        <v>158412</v>
      </c>
      <c r="F62" s="36">
        <v>207683</v>
      </c>
      <c r="G62" s="36">
        <v>205604</v>
      </c>
      <c r="H62" s="36">
        <v>232243</v>
      </c>
      <c r="I62" s="36">
        <v>229220</v>
      </c>
      <c r="J62" s="36">
        <v>251668</v>
      </c>
      <c r="K62" s="36">
        <v>246172</v>
      </c>
      <c r="L62" s="36">
        <v>289340</v>
      </c>
      <c r="M62" s="36">
        <v>323015</v>
      </c>
    </row>
    <row r="63" spans="1:13" ht="14.25" customHeight="1">
      <c r="A63" s="103">
        <f t="shared" si="3"/>
        <v>9910</v>
      </c>
      <c r="C63" s="3" t="s">
        <v>397</v>
      </c>
      <c r="D63" s="9" t="s">
        <v>383</v>
      </c>
      <c r="E63" s="36">
        <v>118087</v>
      </c>
      <c r="F63" s="36">
        <v>145727</v>
      </c>
      <c r="G63" s="36">
        <v>130355</v>
      </c>
      <c r="H63" s="36">
        <v>111314</v>
      </c>
      <c r="I63" s="36">
        <v>115000</v>
      </c>
      <c r="J63" s="36">
        <v>26973</v>
      </c>
      <c r="K63" s="36">
        <v>28452</v>
      </c>
      <c r="L63" s="36">
        <v>29903</v>
      </c>
      <c r="M63" s="36">
        <v>31530</v>
      </c>
    </row>
    <row r="64" spans="1:13" ht="14.25" customHeight="1">
      <c r="A64" s="103">
        <f t="shared" si="3"/>
        <v>9910</v>
      </c>
      <c r="C64" s="3" t="s">
        <v>398</v>
      </c>
      <c r="D64" s="9" t="s">
        <v>384</v>
      </c>
      <c r="E64" s="36">
        <v>176846</v>
      </c>
      <c r="F64" s="36">
        <v>81377</v>
      </c>
      <c r="G64" s="36">
        <v>152312</v>
      </c>
      <c r="H64" s="36">
        <v>162910</v>
      </c>
      <c r="I64" s="36">
        <v>192651</v>
      </c>
      <c r="J64" s="36">
        <v>238769</v>
      </c>
      <c r="K64" s="36">
        <v>239141</v>
      </c>
      <c r="L64" s="36">
        <v>109855</v>
      </c>
      <c r="M64" s="36">
        <v>193167</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1246905</v>
      </c>
      <c r="F68" s="36">
        <v>1296267</v>
      </c>
      <c r="G68" s="36">
        <v>1336196</v>
      </c>
      <c r="H68" s="36">
        <v>1467312</v>
      </c>
      <c r="I68" s="36">
        <v>1622977</v>
      </c>
      <c r="J68" s="36">
        <v>1582808</v>
      </c>
      <c r="K68" s="36">
        <v>1628285</v>
      </c>
      <c r="L68" s="36">
        <v>1718273</v>
      </c>
      <c r="M68" s="36">
        <v>1773690</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294934</v>
      </c>
      <c r="F71" s="36">
        <v>287604</v>
      </c>
      <c r="G71" s="36">
        <v>304299</v>
      </c>
      <c r="H71" s="36">
        <v>358007</v>
      </c>
      <c r="I71" s="36">
        <v>352899</v>
      </c>
      <c r="J71" s="36">
        <v>376796</v>
      </c>
      <c r="K71" s="36">
        <v>351641</v>
      </c>
      <c r="L71" s="36">
        <v>385359</v>
      </c>
      <c r="M71" s="36">
        <v>398746</v>
      </c>
    </row>
    <row r="72" spans="1:13" ht="14.25" customHeight="1">
      <c r="A72" s="103">
        <f t="shared" si="4"/>
        <v>499</v>
      </c>
      <c r="C72" s="3" t="s">
        <v>96</v>
      </c>
      <c r="D72" s="9" t="s">
        <v>271</v>
      </c>
      <c r="E72" s="36">
        <v>155948</v>
      </c>
      <c r="F72" s="36">
        <v>192509</v>
      </c>
      <c r="G72" s="36">
        <v>199732</v>
      </c>
      <c r="H72" s="36">
        <v>202541</v>
      </c>
      <c r="I72" s="36">
        <v>120730</v>
      </c>
      <c r="J72" s="36">
        <v>172756</v>
      </c>
      <c r="K72" s="36">
        <v>120518</v>
      </c>
      <c r="L72" s="36">
        <v>135085</v>
      </c>
      <c r="M72" s="36">
        <v>128705</v>
      </c>
    </row>
    <row r="73" spans="1:13" ht="14.25" customHeight="1">
      <c r="A73" s="103">
        <f t="shared" si="4"/>
        <v>699</v>
      </c>
      <c r="C73" s="6" t="s">
        <v>97</v>
      </c>
      <c r="D73" s="9" t="s">
        <v>272</v>
      </c>
      <c r="E73" s="36">
        <v>350562</v>
      </c>
      <c r="F73" s="36">
        <v>365046</v>
      </c>
      <c r="G73" s="36">
        <v>303289</v>
      </c>
      <c r="H73" s="36">
        <v>349628</v>
      </c>
      <c r="I73" s="36">
        <v>498755</v>
      </c>
      <c r="J73" s="36">
        <v>424970</v>
      </c>
      <c r="K73" s="36">
        <v>468548</v>
      </c>
      <c r="L73" s="36">
        <v>424215</v>
      </c>
      <c r="M73" s="36">
        <v>544443</v>
      </c>
    </row>
    <row r="74" spans="1:13" ht="14.25" customHeight="1">
      <c r="A74" s="103">
        <f t="shared" si="4"/>
        <v>899</v>
      </c>
      <c r="C74" s="6" t="s">
        <v>98</v>
      </c>
      <c r="D74" s="9" t="s">
        <v>273</v>
      </c>
      <c r="E74" s="36">
        <v>161859</v>
      </c>
      <c r="F74" s="36">
        <v>148479</v>
      </c>
      <c r="G74" s="36">
        <v>133971</v>
      </c>
      <c r="H74" s="36">
        <v>140254</v>
      </c>
      <c r="I74" s="36">
        <v>198114</v>
      </c>
      <c r="J74" s="36">
        <v>166678</v>
      </c>
      <c r="K74" s="36">
        <v>261881</v>
      </c>
      <c r="L74" s="36">
        <v>242649</v>
      </c>
      <c r="M74" s="36">
        <v>239739</v>
      </c>
    </row>
    <row r="75" spans="1:13" ht="14.25" customHeight="1">
      <c r="A75" s="103">
        <f t="shared" si="4"/>
        <v>1099</v>
      </c>
      <c r="C75" s="6" t="s">
        <v>99</v>
      </c>
      <c r="D75" s="9" t="s">
        <v>105</v>
      </c>
      <c r="E75" s="36">
        <v>59125</v>
      </c>
      <c r="F75" s="36">
        <v>62489</v>
      </c>
      <c r="G75" s="36">
        <v>68336</v>
      </c>
      <c r="H75" s="36">
        <v>81496</v>
      </c>
      <c r="I75" s="36">
        <v>85056</v>
      </c>
      <c r="J75" s="36">
        <v>93575</v>
      </c>
      <c r="K75" s="36">
        <v>90345</v>
      </c>
      <c r="L75" s="36">
        <v>89240</v>
      </c>
      <c r="M75" s="36">
        <v>83971</v>
      </c>
    </row>
    <row r="76" spans="1:13" ht="14.25" customHeight="1">
      <c r="A76" s="103">
        <f t="shared" si="4"/>
        <v>1299</v>
      </c>
      <c r="C76" s="6" t="s">
        <v>100</v>
      </c>
      <c r="D76" s="9" t="s">
        <v>106</v>
      </c>
      <c r="E76" s="36">
        <v>148628</v>
      </c>
      <c r="F76" s="36">
        <v>169874</v>
      </c>
      <c r="G76" s="36">
        <v>183451</v>
      </c>
      <c r="H76" s="36">
        <v>206422</v>
      </c>
      <c r="I76" s="36">
        <v>198193</v>
      </c>
      <c r="J76" s="36">
        <v>211189</v>
      </c>
      <c r="K76" s="36">
        <v>210743</v>
      </c>
      <c r="L76" s="36">
        <v>200335</v>
      </c>
      <c r="M76" s="36">
        <v>189779</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70383</v>
      </c>
      <c r="F78" s="36">
        <v>63784</v>
      </c>
      <c r="G78" s="36">
        <v>117570</v>
      </c>
      <c r="H78" s="36">
        <v>92944</v>
      </c>
      <c r="I78" s="36">
        <v>153273</v>
      </c>
      <c r="J78" s="36">
        <v>102096</v>
      </c>
      <c r="K78" s="36">
        <v>115862</v>
      </c>
      <c r="L78" s="36">
        <v>135244</v>
      </c>
      <c r="M78" s="36">
        <v>143264</v>
      </c>
    </row>
    <row r="79" spans="1:13" ht="14.25" customHeight="1">
      <c r="A79" s="103">
        <f t="shared" si="4"/>
        <v>1899</v>
      </c>
      <c r="C79" s="6" t="s">
        <v>103</v>
      </c>
      <c r="D79" s="9" t="s">
        <v>109</v>
      </c>
      <c r="E79" s="36">
        <v>5466</v>
      </c>
      <c r="F79" s="36">
        <v>6482</v>
      </c>
      <c r="G79" s="36">
        <v>25548</v>
      </c>
      <c r="H79" s="36">
        <v>36020</v>
      </c>
      <c r="I79" s="36">
        <v>15957</v>
      </c>
      <c r="J79" s="36">
        <v>34748</v>
      </c>
      <c r="K79" s="36">
        <v>8747</v>
      </c>
      <c r="L79" s="36">
        <v>106146</v>
      </c>
      <c r="M79" s="36">
        <v>45043</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1246905</v>
      </c>
      <c r="F82" s="36">
        <v>1296267</v>
      </c>
      <c r="G82" s="36">
        <v>1336196</v>
      </c>
      <c r="H82" s="36">
        <v>1467312</v>
      </c>
      <c r="I82" s="36">
        <v>1622977</v>
      </c>
      <c r="J82" s="36">
        <v>1582808</v>
      </c>
      <c r="K82" s="36">
        <v>1628285</v>
      </c>
      <c r="L82" s="36">
        <v>1718273</v>
      </c>
      <c r="M82" s="36">
        <v>1773690</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0</v>
      </c>
      <c r="F87" s="54">
        <v>16234</v>
      </c>
      <c r="G87" s="54">
        <v>268390</v>
      </c>
      <c r="H87" s="54">
        <v>260357</v>
      </c>
      <c r="I87" s="54">
        <v>91681</v>
      </c>
      <c r="J87" s="54">
        <v>10000</v>
      </c>
      <c r="K87" s="54">
        <v>108580</v>
      </c>
      <c r="L87" s="54">
        <v>36278</v>
      </c>
      <c r="M87" s="54">
        <v>8832</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10500</v>
      </c>
      <c r="G92" s="54">
        <v>0</v>
      </c>
      <c r="H92" s="54">
        <v>0</v>
      </c>
      <c r="I92" s="54">
        <v>8461</v>
      </c>
      <c r="J92" s="54">
        <v>0</v>
      </c>
      <c r="K92" s="54">
        <v>7700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29756</v>
      </c>
      <c r="H94" s="54">
        <v>0</v>
      </c>
      <c r="I94" s="54">
        <v>0</v>
      </c>
      <c r="J94" s="54">
        <v>0</v>
      </c>
      <c r="K94" s="54">
        <v>6500</v>
      </c>
      <c r="L94" s="54">
        <v>0</v>
      </c>
      <c r="M94" s="54">
        <v>0</v>
      </c>
    </row>
    <row r="95" spans="1:13" ht="27">
      <c r="A95" s="103"/>
      <c r="C95" s="3" t="s">
        <v>62</v>
      </c>
      <c r="D95" s="53" t="s">
        <v>496</v>
      </c>
      <c r="E95" s="54">
        <v>0</v>
      </c>
      <c r="F95" s="54">
        <v>0</v>
      </c>
      <c r="G95" s="54">
        <v>0</v>
      </c>
      <c r="H95" s="54">
        <v>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60000</v>
      </c>
      <c r="F98" s="54">
        <v>272500</v>
      </c>
      <c r="G98" s="54">
        <v>122572</v>
      </c>
      <c r="H98" s="54">
        <v>177428</v>
      </c>
      <c r="I98" s="54">
        <v>0</v>
      </c>
      <c r="J98" s="54">
        <v>0</v>
      </c>
      <c r="K98" s="54">
        <v>0</v>
      </c>
      <c r="L98" s="54">
        <v>0</v>
      </c>
      <c r="M98" s="54">
        <v>0</v>
      </c>
    </row>
    <row r="99" spans="1:13" ht="13.5">
      <c r="A99" s="103">
        <f>VALUE(MID(D99,8,4))</f>
        <v>2010</v>
      </c>
      <c r="C99" s="3" t="s">
        <v>65</v>
      </c>
      <c r="D99" s="9" t="s">
        <v>66</v>
      </c>
      <c r="E99" s="54">
        <v>146846</v>
      </c>
      <c r="F99" s="54">
        <v>35616</v>
      </c>
      <c r="G99" s="54">
        <v>84096</v>
      </c>
      <c r="H99" s="54">
        <v>57682</v>
      </c>
      <c r="I99" s="54">
        <v>125903</v>
      </c>
      <c r="J99" s="54">
        <v>62993</v>
      </c>
      <c r="K99" s="54">
        <v>152958</v>
      </c>
      <c r="L99" s="54">
        <v>45549</v>
      </c>
      <c r="M99" s="54">
        <v>56408</v>
      </c>
    </row>
    <row r="100" spans="1:13" ht="13.5">
      <c r="A100" s="103">
        <f>VALUE(MID(D100,8,4))</f>
        <v>2020</v>
      </c>
      <c r="C100" s="3" t="s">
        <v>516</v>
      </c>
      <c r="D100" s="9" t="s">
        <v>67</v>
      </c>
      <c r="E100" s="54">
        <v>0</v>
      </c>
      <c r="F100" s="54">
        <v>30000</v>
      </c>
      <c r="G100" s="54">
        <v>0</v>
      </c>
      <c r="H100" s="54">
        <v>2252</v>
      </c>
      <c r="I100" s="54">
        <v>0</v>
      </c>
      <c r="J100" s="54">
        <v>0</v>
      </c>
      <c r="K100" s="54">
        <v>40000</v>
      </c>
      <c r="L100" s="54">
        <v>0</v>
      </c>
      <c r="M100" s="54">
        <v>20000</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206846</v>
      </c>
      <c r="F102" s="59">
        <v>364850</v>
      </c>
      <c r="G102" s="59">
        <v>504814</v>
      </c>
      <c r="H102" s="59">
        <v>497719</v>
      </c>
      <c r="I102" s="59">
        <v>226045</v>
      </c>
      <c r="J102" s="59">
        <v>72993</v>
      </c>
      <c r="K102" s="59">
        <v>315738</v>
      </c>
      <c r="L102" s="59">
        <v>81827</v>
      </c>
      <c r="M102" s="59">
        <v>85240</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1889</v>
      </c>
      <c r="F105" s="54">
        <v>2935</v>
      </c>
      <c r="G105" s="54">
        <v>701</v>
      </c>
      <c r="H105" s="54">
        <v>335</v>
      </c>
      <c r="I105" s="54">
        <v>1525</v>
      </c>
      <c r="J105" s="54">
        <v>16940</v>
      </c>
      <c r="K105" s="54">
        <v>2543</v>
      </c>
      <c r="L105" s="54">
        <v>21268</v>
      </c>
      <c r="M105" s="54">
        <v>18589</v>
      </c>
    </row>
    <row r="106" spans="1:13" ht="13.5">
      <c r="A106" s="103">
        <f t="shared" si="6"/>
        <v>499</v>
      </c>
      <c r="C106" s="3" t="s">
        <v>72</v>
      </c>
      <c r="D106" s="9" t="s">
        <v>73</v>
      </c>
      <c r="E106" s="54">
        <v>22501</v>
      </c>
      <c r="F106" s="54">
        <v>302006</v>
      </c>
      <c r="G106" s="54">
        <v>3978</v>
      </c>
      <c r="H106" s="54">
        <v>5195</v>
      </c>
      <c r="I106" s="54">
        <v>2101</v>
      </c>
      <c r="J106" s="54">
        <v>2435</v>
      </c>
      <c r="K106" s="54">
        <v>2250</v>
      </c>
      <c r="L106" s="54">
        <v>12452</v>
      </c>
      <c r="M106" s="54">
        <v>12882</v>
      </c>
    </row>
    <row r="107" spans="1:13" ht="13.5">
      <c r="A107" s="103">
        <f t="shared" si="6"/>
        <v>699</v>
      </c>
      <c r="C107" s="3" t="s">
        <v>74</v>
      </c>
      <c r="D107" s="9" t="s">
        <v>75</v>
      </c>
      <c r="E107" s="54">
        <v>133813</v>
      </c>
      <c r="F107" s="54">
        <v>32680</v>
      </c>
      <c r="G107" s="54">
        <v>317452</v>
      </c>
      <c r="H107" s="54">
        <v>56569</v>
      </c>
      <c r="I107" s="54">
        <v>33903</v>
      </c>
      <c r="J107" s="54">
        <v>28479</v>
      </c>
      <c r="K107" s="54">
        <v>286856</v>
      </c>
      <c r="L107" s="54">
        <v>9004</v>
      </c>
      <c r="M107" s="54">
        <v>33036</v>
      </c>
    </row>
    <row r="108" spans="1:13" ht="13.5">
      <c r="A108" s="103">
        <f t="shared" si="6"/>
        <v>899</v>
      </c>
      <c r="C108" s="3" t="s">
        <v>76</v>
      </c>
      <c r="D108" s="9" t="s">
        <v>77</v>
      </c>
      <c r="E108" s="54">
        <v>36033</v>
      </c>
      <c r="F108" s="54">
        <v>22205</v>
      </c>
      <c r="G108" s="54">
        <v>37820</v>
      </c>
      <c r="H108" s="54">
        <v>402701</v>
      </c>
      <c r="I108" s="54">
        <v>11016</v>
      </c>
      <c r="J108" s="54">
        <v>14000</v>
      </c>
      <c r="K108" s="54">
        <v>10376</v>
      </c>
      <c r="L108" s="54">
        <v>3160</v>
      </c>
      <c r="M108" s="54">
        <v>20733</v>
      </c>
    </row>
    <row r="109" spans="1:13" ht="13.5">
      <c r="A109" s="103">
        <f t="shared" si="6"/>
        <v>1099</v>
      </c>
      <c r="C109" s="3" t="s">
        <v>78</v>
      </c>
      <c r="D109" s="9" t="s">
        <v>79</v>
      </c>
      <c r="E109" s="54">
        <v>6610</v>
      </c>
      <c r="F109" s="54">
        <v>0</v>
      </c>
      <c r="G109" s="54">
        <v>31626</v>
      </c>
      <c r="H109" s="54">
        <v>0</v>
      </c>
      <c r="I109" s="54">
        <v>7211</v>
      </c>
      <c r="J109" s="54">
        <v>491</v>
      </c>
      <c r="K109" s="54">
        <v>0</v>
      </c>
      <c r="L109" s="54">
        <v>1223</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6000</v>
      </c>
      <c r="F112" s="54">
        <v>5024</v>
      </c>
      <c r="G112" s="54">
        <v>99966</v>
      </c>
      <c r="H112" s="54">
        <v>23091</v>
      </c>
      <c r="I112" s="54">
        <v>54882</v>
      </c>
      <c r="J112" s="54">
        <v>10648</v>
      </c>
      <c r="K112" s="54">
        <v>13713</v>
      </c>
      <c r="L112" s="54">
        <v>14925</v>
      </c>
      <c r="M112" s="54">
        <v>0</v>
      </c>
    </row>
    <row r="113" spans="1:13" ht="13.5">
      <c r="A113" s="103">
        <f t="shared" si="6"/>
        <v>1899</v>
      </c>
      <c r="C113" s="3" t="s">
        <v>86</v>
      </c>
      <c r="D113" s="9" t="s">
        <v>87</v>
      </c>
      <c r="E113" s="54">
        <v>0</v>
      </c>
      <c r="F113" s="54">
        <v>13271</v>
      </c>
      <c r="G113" s="54">
        <v>0</v>
      </c>
      <c r="H113" s="54">
        <v>0</v>
      </c>
      <c r="I113" s="54">
        <v>0</v>
      </c>
      <c r="J113" s="54">
        <v>0</v>
      </c>
      <c r="K113" s="54">
        <v>0</v>
      </c>
      <c r="L113" s="54">
        <v>0</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206846</v>
      </c>
      <c r="F117" s="59">
        <v>378121</v>
      </c>
      <c r="G117" s="59">
        <v>491543</v>
      </c>
      <c r="H117" s="59">
        <v>487891</v>
      </c>
      <c r="I117" s="59">
        <v>110638</v>
      </c>
      <c r="J117" s="59">
        <v>72993</v>
      </c>
      <c r="K117" s="59">
        <v>315738</v>
      </c>
      <c r="L117" s="59">
        <v>62032</v>
      </c>
      <c r="M117" s="59">
        <v>85240</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0</v>
      </c>
      <c r="G120" s="54">
        <v>-13271</v>
      </c>
      <c r="H120" s="54">
        <v>0</v>
      </c>
      <c r="I120" s="54">
        <v>9828</v>
      </c>
      <c r="J120" s="54">
        <v>10235</v>
      </c>
      <c r="K120" s="54">
        <v>10235</v>
      </c>
      <c r="L120" s="54">
        <v>10235</v>
      </c>
      <c r="M120" s="54">
        <v>0</v>
      </c>
    </row>
    <row r="121" spans="1:13" ht="13.5">
      <c r="A121" s="103">
        <f t="shared" si="7"/>
        <v>5020</v>
      </c>
      <c r="C121" s="4" t="s">
        <v>497</v>
      </c>
      <c r="D121" s="9" t="s">
        <v>326</v>
      </c>
      <c r="E121" s="54">
        <v>206846</v>
      </c>
      <c r="F121" s="54">
        <v>364850</v>
      </c>
      <c r="G121" s="54">
        <v>504814</v>
      </c>
      <c r="H121" s="54">
        <v>497719</v>
      </c>
      <c r="I121" s="54">
        <v>226045</v>
      </c>
      <c r="J121" s="54">
        <v>72993</v>
      </c>
      <c r="K121" s="54">
        <v>315738</v>
      </c>
      <c r="L121" s="54">
        <v>81827</v>
      </c>
      <c r="M121" s="54">
        <v>85240</v>
      </c>
    </row>
    <row r="122" spans="1:13" ht="13.5">
      <c r="A122" s="103">
        <f t="shared" si="7"/>
        <v>5040</v>
      </c>
      <c r="B122" s="228" t="s">
        <v>498</v>
      </c>
      <c r="C122" s="229"/>
      <c r="D122" s="9" t="s">
        <v>154</v>
      </c>
      <c r="E122" s="54">
        <v>206846</v>
      </c>
      <c r="F122" s="54">
        <v>378121</v>
      </c>
      <c r="G122" s="54">
        <v>491543</v>
      </c>
      <c r="H122" s="54">
        <v>487891</v>
      </c>
      <c r="I122" s="54">
        <v>225638</v>
      </c>
      <c r="J122" s="54">
        <v>72993</v>
      </c>
      <c r="K122" s="54">
        <v>315738</v>
      </c>
      <c r="L122" s="54">
        <v>92062</v>
      </c>
      <c r="M122" s="54">
        <v>85240</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0</v>
      </c>
      <c r="F125" s="54">
        <v>-13271</v>
      </c>
      <c r="G125" s="54">
        <v>0</v>
      </c>
      <c r="H125" s="54">
        <v>9828</v>
      </c>
      <c r="I125" s="54">
        <v>10235</v>
      </c>
      <c r="J125" s="54">
        <v>10235</v>
      </c>
      <c r="K125" s="54">
        <v>10235</v>
      </c>
      <c r="L125" s="54">
        <v>0</v>
      </c>
      <c r="M125" s="54">
        <v>0</v>
      </c>
    </row>
    <row r="126" spans="1:6" ht="6" customHeight="1">
      <c r="A126" s="103"/>
      <c r="C126" s="3"/>
      <c r="D126" s="38"/>
      <c r="E126" s="46"/>
      <c r="F126" s="46"/>
    </row>
    <row r="127" spans="1:13" ht="13.5">
      <c r="A127" s="103"/>
      <c r="C127" s="3" t="s">
        <v>159</v>
      </c>
      <c r="D127" s="9" t="s">
        <v>334</v>
      </c>
      <c r="E127" s="55">
        <v>0</v>
      </c>
      <c r="F127" s="55">
        <v>-13271</v>
      </c>
      <c r="G127" s="55">
        <v>13271</v>
      </c>
      <c r="H127" s="55">
        <v>9828</v>
      </c>
      <c r="I127" s="55">
        <v>407</v>
      </c>
      <c r="J127" s="55">
        <v>0</v>
      </c>
      <c r="K127" s="55">
        <v>0</v>
      </c>
      <c r="L127" s="55">
        <v>-10235</v>
      </c>
      <c r="M127" s="55">
        <v>0</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9828</v>
      </c>
      <c r="I130" s="54">
        <v>10235</v>
      </c>
      <c r="J130" s="54">
        <v>10235</v>
      </c>
      <c r="K130" s="54">
        <v>10235</v>
      </c>
      <c r="L130" s="54">
        <v>0</v>
      </c>
      <c r="M130" s="54">
        <v>0</v>
      </c>
    </row>
    <row r="131" spans="1:5" ht="13.5">
      <c r="A131" s="103"/>
      <c r="C131" s="4" t="s">
        <v>162</v>
      </c>
      <c r="D131" s="38"/>
      <c r="E131" s="46"/>
    </row>
    <row r="132" spans="1:13" ht="13.5">
      <c r="A132" s="103">
        <f>VALUE(MID(D132,8,4))</f>
        <v>5410</v>
      </c>
      <c r="B132" s="231" t="s">
        <v>163</v>
      </c>
      <c r="C132" s="229"/>
      <c r="D132" s="9" t="s">
        <v>164</v>
      </c>
      <c r="E132" s="54">
        <v>0</v>
      </c>
      <c r="F132" s="54">
        <v>13271</v>
      </c>
      <c r="G132" s="54">
        <v>0</v>
      </c>
      <c r="H132" s="54">
        <v>0</v>
      </c>
      <c r="I132" s="54">
        <v>0</v>
      </c>
      <c r="J132" s="54">
        <v>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13271</v>
      </c>
      <c r="G136" s="54">
        <v>0</v>
      </c>
      <c r="H136" s="54">
        <v>0</v>
      </c>
      <c r="I136" s="54">
        <v>0</v>
      </c>
      <c r="J136" s="54">
        <v>0</v>
      </c>
      <c r="K136" s="54">
        <v>0</v>
      </c>
      <c r="L136" s="54">
        <v>0</v>
      </c>
      <c r="M136" s="54">
        <v>0</v>
      </c>
    </row>
    <row r="137" spans="1:4" ht="6" customHeight="1">
      <c r="A137" s="103"/>
      <c r="C137" s="3"/>
      <c r="D137" s="38"/>
    </row>
    <row r="138" spans="1:13" ht="13.5">
      <c r="A138" s="103">
        <v>9950</v>
      </c>
      <c r="C138" s="3" t="s">
        <v>157</v>
      </c>
      <c r="D138" s="9" t="s">
        <v>172</v>
      </c>
      <c r="E138" s="54">
        <v>0</v>
      </c>
      <c r="F138" s="54">
        <v>-13271</v>
      </c>
      <c r="G138" s="54">
        <v>0</v>
      </c>
      <c r="H138" s="54">
        <v>9828</v>
      </c>
      <c r="I138" s="54">
        <v>10235</v>
      </c>
      <c r="J138" s="54">
        <v>10235</v>
      </c>
      <c r="K138" s="54">
        <v>10235</v>
      </c>
      <c r="L138" s="54">
        <v>0</v>
      </c>
      <c r="M138" s="54">
        <v>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1253</v>
      </c>
      <c r="F142" s="55">
        <v>10</v>
      </c>
      <c r="G142" s="55">
        <v>930</v>
      </c>
      <c r="H142" s="55">
        <v>607</v>
      </c>
      <c r="I142" s="55">
        <v>414</v>
      </c>
      <c r="J142" s="55">
        <v>514</v>
      </c>
      <c r="K142" s="55">
        <v>2648</v>
      </c>
      <c r="L142" s="55">
        <v>1672</v>
      </c>
      <c r="M142" s="55">
        <v>2807</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30000</v>
      </c>
      <c r="F144" s="54">
        <v>5003</v>
      </c>
      <c r="G144" s="54">
        <v>29866</v>
      </c>
      <c r="H144" s="54">
        <v>40890</v>
      </c>
      <c r="I144" s="54">
        <v>55386</v>
      </c>
      <c r="J144" s="54">
        <v>127771</v>
      </c>
      <c r="K144" s="54">
        <v>47258</v>
      </c>
      <c r="L144" s="54">
        <v>64306</v>
      </c>
      <c r="M144" s="54">
        <v>136759</v>
      </c>
    </row>
    <row r="145" spans="1:13" ht="13.5">
      <c r="A145" s="103">
        <f>VALUE(MID(D145,8,4))</f>
        <v>420</v>
      </c>
      <c r="B145" s="231" t="s">
        <v>402</v>
      </c>
      <c r="C145" s="229"/>
      <c r="D145" s="9" t="s">
        <v>151</v>
      </c>
      <c r="E145" s="54">
        <v>0</v>
      </c>
      <c r="F145" s="54">
        <v>0</v>
      </c>
      <c r="G145" s="54">
        <v>0</v>
      </c>
      <c r="H145" s="54">
        <v>0</v>
      </c>
      <c r="I145" s="54">
        <v>0</v>
      </c>
      <c r="J145" s="54">
        <v>0</v>
      </c>
      <c r="K145" s="54">
        <v>0</v>
      </c>
      <c r="L145" s="54">
        <v>3462</v>
      </c>
      <c r="M145" s="54">
        <v>0</v>
      </c>
    </row>
    <row r="146" spans="1:13" ht="13.5">
      <c r="A146" s="103">
        <f>VALUE(MID(D146,8,4))</f>
        <v>1020</v>
      </c>
      <c r="B146" s="231" t="s">
        <v>403</v>
      </c>
      <c r="C146" s="229"/>
      <c r="D146" s="9" t="s">
        <v>576</v>
      </c>
      <c r="E146" s="54">
        <v>18234</v>
      </c>
      <c r="F146" s="54">
        <v>8127</v>
      </c>
      <c r="G146" s="54">
        <v>2100</v>
      </c>
      <c r="H146" s="54">
        <v>17488</v>
      </c>
      <c r="I146" s="54">
        <v>39319</v>
      </c>
      <c r="J146" s="54">
        <v>48607</v>
      </c>
      <c r="K146" s="54">
        <v>42504</v>
      </c>
      <c r="L146" s="54">
        <v>36661</v>
      </c>
      <c r="M146" s="54">
        <v>21192</v>
      </c>
    </row>
    <row r="147" spans="1:13" ht="13.5">
      <c r="A147" s="103">
        <f>VALUE(MID(D147,8,4))</f>
        <v>1010</v>
      </c>
      <c r="B147" s="231" t="s">
        <v>0</v>
      </c>
      <c r="C147" s="229"/>
      <c r="D147" s="9" t="s">
        <v>577</v>
      </c>
      <c r="E147" s="54">
        <v>0</v>
      </c>
      <c r="F147" s="54">
        <v>30000</v>
      </c>
      <c r="G147" s="54">
        <v>0</v>
      </c>
      <c r="H147" s="54">
        <v>0</v>
      </c>
      <c r="I147" s="54">
        <v>0</v>
      </c>
      <c r="J147" s="54">
        <v>0</v>
      </c>
      <c r="K147" s="54">
        <v>40000</v>
      </c>
      <c r="L147" s="54">
        <v>0</v>
      </c>
      <c r="M147" s="54">
        <v>20000</v>
      </c>
    </row>
    <row r="148" spans="1:13" ht="13.5">
      <c r="A148" s="103"/>
      <c r="B148" s="231" t="s">
        <v>573</v>
      </c>
      <c r="C148" s="229"/>
      <c r="D148" s="9" t="s">
        <v>334</v>
      </c>
      <c r="E148" s="54">
        <v>-11766</v>
      </c>
      <c r="F148" s="54">
        <v>33124</v>
      </c>
      <c r="G148" s="54">
        <v>-27766</v>
      </c>
      <c r="H148" s="54">
        <v>-23402</v>
      </c>
      <c r="I148" s="54">
        <v>-16067</v>
      </c>
      <c r="J148" s="54">
        <v>-79164</v>
      </c>
      <c r="K148" s="54">
        <v>35246</v>
      </c>
      <c r="L148" s="54">
        <v>-31107</v>
      </c>
      <c r="M148" s="54">
        <v>-95567</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34915</v>
      </c>
      <c r="F150" s="54">
        <v>48885</v>
      </c>
      <c r="G150" s="54">
        <v>15771</v>
      </c>
      <c r="H150" s="54">
        <v>44467</v>
      </c>
      <c r="I150" s="54">
        <v>68476</v>
      </c>
      <c r="J150" s="54">
        <v>84957</v>
      </c>
      <c r="K150" s="54">
        <v>144703</v>
      </c>
      <c r="L150" s="54">
        <v>112105</v>
      </c>
      <c r="M150" s="54">
        <v>150512</v>
      </c>
    </row>
    <row r="151" spans="1:13" ht="13.5">
      <c r="A151" s="103">
        <f>VALUE(MID(D151,8,4))</f>
        <v>2099</v>
      </c>
      <c r="B151" s="231" t="s">
        <v>175</v>
      </c>
      <c r="C151" s="229"/>
      <c r="D151" s="9" t="s">
        <v>176</v>
      </c>
      <c r="E151" s="54">
        <v>48885</v>
      </c>
      <c r="F151" s="54">
        <v>15771</v>
      </c>
      <c r="G151" s="54">
        <v>44467</v>
      </c>
      <c r="H151" s="54">
        <v>68476</v>
      </c>
      <c r="I151" s="54">
        <v>84957</v>
      </c>
      <c r="J151" s="54">
        <v>164635</v>
      </c>
      <c r="K151" s="54">
        <v>112105</v>
      </c>
      <c r="L151" s="54">
        <v>150512</v>
      </c>
      <c r="M151" s="54">
        <v>234629</v>
      </c>
    </row>
    <row r="152" spans="1:13" ht="13.5">
      <c r="A152" s="103"/>
      <c r="B152" s="231" t="s">
        <v>177</v>
      </c>
      <c r="C152" s="229"/>
      <c r="D152" s="9" t="s">
        <v>334</v>
      </c>
      <c r="E152" s="55">
        <v>13970</v>
      </c>
      <c r="F152" s="55">
        <v>-33114</v>
      </c>
      <c r="G152" s="55">
        <v>28696</v>
      </c>
      <c r="H152" s="55">
        <v>24009</v>
      </c>
      <c r="I152" s="55">
        <v>16481</v>
      </c>
      <c r="J152" s="55">
        <v>79678</v>
      </c>
      <c r="K152" s="55">
        <v>-32598</v>
      </c>
      <c r="L152" s="55">
        <v>38407</v>
      </c>
      <c r="M152" s="55">
        <v>84117</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0</v>
      </c>
      <c r="F158" s="54">
        <v>40758</v>
      </c>
      <c r="G158" s="54">
        <v>38350</v>
      </c>
      <c r="H158" s="54">
        <v>64338</v>
      </c>
      <c r="I158" s="54">
        <v>11362</v>
      </c>
      <c r="J158" s="54">
        <v>48005</v>
      </c>
      <c r="K158" s="54">
        <v>38925</v>
      </c>
      <c r="L158" s="54">
        <v>0</v>
      </c>
      <c r="M158" s="54">
        <v>0</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0</v>
      </c>
      <c r="F160" s="54">
        <v>0</v>
      </c>
      <c r="G160" s="54">
        <v>0</v>
      </c>
      <c r="H160" s="54">
        <v>0</v>
      </c>
      <c r="I160" s="54">
        <v>19645</v>
      </c>
      <c r="J160" s="54">
        <v>0</v>
      </c>
      <c r="K160" s="54">
        <v>0</v>
      </c>
      <c r="L160" s="54">
        <v>4014</v>
      </c>
      <c r="M160" s="54">
        <v>4577</v>
      </c>
    </row>
    <row r="161" spans="1:13" ht="13.5">
      <c r="A161" s="103">
        <f>VALUE(MID(D161,8,4))</f>
        <v>1010</v>
      </c>
      <c r="B161" s="231" t="s">
        <v>0</v>
      </c>
      <c r="C161" s="229"/>
      <c r="D161" s="9" t="s">
        <v>575</v>
      </c>
      <c r="E161" s="54">
        <v>0</v>
      </c>
      <c r="F161" s="54">
        <v>0</v>
      </c>
      <c r="G161" s="54">
        <v>0</v>
      </c>
      <c r="H161" s="54">
        <v>2252</v>
      </c>
      <c r="I161" s="54">
        <v>0</v>
      </c>
      <c r="J161" s="54">
        <v>0</v>
      </c>
      <c r="K161" s="54">
        <v>0</v>
      </c>
      <c r="L161" s="54">
        <v>0</v>
      </c>
      <c r="M161" s="54">
        <v>0</v>
      </c>
    </row>
    <row r="162" spans="1:13" ht="13.5">
      <c r="A162" s="103"/>
      <c r="B162" s="231" t="s">
        <v>573</v>
      </c>
      <c r="C162" s="229"/>
      <c r="D162" s="9" t="s">
        <v>334</v>
      </c>
      <c r="E162" s="54">
        <v>0</v>
      </c>
      <c r="F162" s="54">
        <v>-40758</v>
      </c>
      <c r="G162" s="54">
        <v>-38350</v>
      </c>
      <c r="H162" s="54">
        <v>-62086</v>
      </c>
      <c r="I162" s="54">
        <v>8283</v>
      </c>
      <c r="J162" s="54">
        <v>-48005</v>
      </c>
      <c r="K162" s="54">
        <v>-38925</v>
      </c>
      <c r="L162" s="54">
        <v>4014</v>
      </c>
      <c r="M162" s="54">
        <v>4577</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0</v>
      </c>
      <c r="F164" s="54">
        <v>0</v>
      </c>
      <c r="G164" s="54">
        <v>40929</v>
      </c>
      <c r="H164" s="54">
        <v>79279</v>
      </c>
      <c r="I164" s="54">
        <v>141365</v>
      </c>
      <c r="J164" s="54">
        <v>133082</v>
      </c>
      <c r="K164" s="54">
        <v>181087</v>
      </c>
      <c r="L164" s="54">
        <v>220012</v>
      </c>
      <c r="M164" s="54">
        <v>215998</v>
      </c>
    </row>
    <row r="165" spans="1:13" ht="13.5">
      <c r="A165" s="103">
        <f>VALUE(MID(D165,8,4))</f>
        <v>2099</v>
      </c>
      <c r="C165" s="3" t="s">
        <v>180</v>
      </c>
      <c r="D165" s="9" t="s">
        <v>181</v>
      </c>
      <c r="E165" s="54">
        <v>0</v>
      </c>
      <c r="F165" s="54">
        <v>40758</v>
      </c>
      <c r="G165" s="54">
        <v>79279</v>
      </c>
      <c r="H165" s="54">
        <v>141365</v>
      </c>
      <c r="I165" s="54">
        <v>133082</v>
      </c>
      <c r="J165" s="54">
        <v>181087</v>
      </c>
      <c r="K165" s="54">
        <v>220012</v>
      </c>
      <c r="L165" s="54">
        <v>215998</v>
      </c>
      <c r="M165" s="54">
        <v>226704</v>
      </c>
    </row>
    <row r="166" spans="1:13" ht="13.5">
      <c r="A166" s="103"/>
      <c r="C166" s="3" t="s">
        <v>182</v>
      </c>
      <c r="D166" s="9" t="s">
        <v>334</v>
      </c>
      <c r="E166" s="55">
        <v>0</v>
      </c>
      <c r="F166" s="55">
        <v>40758</v>
      </c>
      <c r="G166" s="55">
        <v>38350</v>
      </c>
      <c r="H166" s="55">
        <v>62086</v>
      </c>
      <c r="I166" s="55">
        <v>-8283</v>
      </c>
      <c r="J166" s="55">
        <v>48005</v>
      </c>
      <c r="K166" s="55">
        <v>38925</v>
      </c>
      <c r="L166" s="55">
        <v>-4014</v>
      </c>
      <c r="M166" s="55">
        <v>10706</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0</v>
      </c>
      <c r="G173" s="55">
        <v>0</v>
      </c>
      <c r="H173" s="55">
        <v>0</v>
      </c>
      <c r="I173" s="55">
        <v>0</v>
      </c>
      <c r="J173" s="55">
        <v>0</v>
      </c>
      <c r="K173" s="55">
        <v>0</v>
      </c>
      <c r="L173" s="55">
        <v>790</v>
      </c>
      <c r="M173" s="55">
        <v>1197</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19928</v>
      </c>
      <c r="L176" s="55">
        <v>0</v>
      </c>
      <c r="M176" s="55">
        <v>33208</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26568</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0</v>
      </c>
      <c r="L182" s="54">
        <v>0</v>
      </c>
      <c r="M182" s="54">
        <v>0</v>
      </c>
    </row>
    <row r="183" spans="1:13" s="101" customFormat="1" ht="13.5">
      <c r="A183" s="141"/>
      <c r="B183" s="231" t="s">
        <v>573</v>
      </c>
      <c r="C183" s="229"/>
      <c r="D183" s="9" t="s">
        <v>334</v>
      </c>
      <c r="E183" s="54">
        <v>0</v>
      </c>
      <c r="F183" s="54">
        <v>0</v>
      </c>
      <c r="G183" s="54">
        <v>0</v>
      </c>
      <c r="H183" s="54">
        <v>0</v>
      </c>
      <c r="I183" s="54">
        <v>0</v>
      </c>
      <c r="J183" s="54">
        <v>0</v>
      </c>
      <c r="K183" s="54">
        <v>0</v>
      </c>
      <c r="L183" s="54">
        <v>-26568</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0</v>
      </c>
      <c r="H185" s="54">
        <v>0</v>
      </c>
      <c r="I185" s="54">
        <v>0</v>
      </c>
      <c r="J185" s="54">
        <v>0</v>
      </c>
      <c r="K185" s="54">
        <v>19932</v>
      </c>
      <c r="L185" s="54">
        <v>39860</v>
      </c>
      <c r="M185" s="54">
        <v>67616</v>
      </c>
    </row>
    <row r="186" spans="1:13" ht="13.5">
      <c r="A186" s="103">
        <f>VALUE(MID(D186,8,4))</f>
        <v>2099</v>
      </c>
      <c r="B186" s="231" t="s">
        <v>185</v>
      </c>
      <c r="C186" s="229"/>
      <c r="D186" s="56" t="s">
        <v>186</v>
      </c>
      <c r="E186" s="54">
        <v>0</v>
      </c>
      <c r="F186" s="54">
        <v>0</v>
      </c>
      <c r="G186" s="54">
        <v>0</v>
      </c>
      <c r="H186" s="54">
        <v>0</v>
      </c>
      <c r="I186" s="54">
        <v>0</v>
      </c>
      <c r="J186" s="54">
        <v>0</v>
      </c>
      <c r="K186" s="54">
        <v>39860</v>
      </c>
      <c r="L186" s="54">
        <v>67616</v>
      </c>
      <c r="M186" s="54">
        <v>102021</v>
      </c>
    </row>
    <row r="187" spans="1:13" ht="13.5">
      <c r="A187" s="103"/>
      <c r="B187" s="231" t="s">
        <v>187</v>
      </c>
      <c r="C187" s="229"/>
      <c r="D187" s="9" t="s">
        <v>334</v>
      </c>
      <c r="E187" s="55">
        <v>0</v>
      </c>
      <c r="F187" s="55">
        <v>0</v>
      </c>
      <c r="G187" s="55">
        <v>0</v>
      </c>
      <c r="H187" s="55">
        <v>0</v>
      </c>
      <c r="I187" s="55">
        <v>0</v>
      </c>
      <c r="J187" s="55">
        <v>0</v>
      </c>
      <c r="K187" s="55">
        <v>19928</v>
      </c>
      <c r="L187" s="55">
        <v>27756</v>
      </c>
      <c r="M187" s="55">
        <v>34405</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0</v>
      </c>
      <c r="F191" s="55">
        <v>40758</v>
      </c>
      <c r="G191" s="55">
        <v>79279</v>
      </c>
      <c r="H191" s="55">
        <v>141365</v>
      </c>
      <c r="I191" s="55">
        <v>133082</v>
      </c>
      <c r="J191" s="55">
        <v>181087</v>
      </c>
      <c r="K191" s="55">
        <v>220012</v>
      </c>
      <c r="L191" s="55">
        <v>215998</v>
      </c>
      <c r="M191" s="55">
        <v>226704</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0</v>
      </c>
    </row>
    <row r="208" spans="1:13" ht="13.5">
      <c r="A208" s="162">
        <v>5210</v>
      </c>
      <c r="C208" s="156" t="s">
        <v>553</v>
      </c>
      <c r="D208" s="9" t="s">
        <v>334</v>
      </c>
      <c r="E208" s="55">
        <v>0</v>
      </c>
      <c r="F208" s="55">
        <v>0</v>
      </c>
      <c r="G208" s="55">
        <v>0</v>
      </c>
      <c r="H208" s="55">
        <v>0</v>
      </c>
      <c r="I208" s="55">
        <v>0</v>
      </c>
      <c r="J208" s="55">
        <v>0</v>
      </c>
      <c r="K208" s="55">
        <v>0</v>
      </c>
      <c r="L208" s="55">
        <v>52006</v>
      </c>
      <c r="M208" s="55">
        <v>53523</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89345</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4000</v>
      </c>
      <c r="G217" s="55">
        <v>8019</v>
      </c>
      <c r="H217" s="55">
        <v>12131</v>
      </c>
      <c r="I217" s="55">
        <v>16131</v>
      </c>
      <c r="J217" s="55">
        <v>20365</v>
      </c>
      <c r="K217" s="55">
        <v>24738</v>
      </c>
      <c r="L217" s="55">
        <v>29231</v>
      </c>
      <c r="M217" s="55">
        <v>34115</v>
      </c>
    </row>
    <row r="218" spans="1:13" ht="13.5">
      <c r="A218" s="162">
        <v>5250</v>
      </c>
      <c r="C218" s="156" t="s">
        <v>561</v>
      </c>
      <c r="D218" s="9" t="s">
        <v>334</v>
      </c>
      <c r="E218" s="55">
        <v>908</v>
      </c>
      <c r="F218" s="55">
        <v>908</v>
      </c>
      <c r="G218" s="55">
        <v>2737</v>
      </c>
      <c r="H218" s="55">
        <v>3675</v>
      </c>
      <c r="I218" s="55">
        <v>3669</v>
      </c>
      <c r="J218" s="55">
        <v>3902</v>
      </c>
      <c r="K218" s="55">
        <v>5668</v>
      </c>
      <c r="L218" s="55">
        <v>5736</v>
      </c>
      <c r="M218" s="55">
        <v>6964</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40</v>
      </c>
      <c r="F223" s="55">
        <v>442</v>
      </c>
      <c r="G223" s="55">
        <v>524</v>
      </c>
      <c r="H223" s="55">
        <v>327</v>
      </c>
      <c r="I223" s="133"/>
      <c r="J223" s="133"/>
      <c r="K223" s="133"/>
      <c r="L223" s="133"/>
      <c r="M223" s="133"/>
    </row>
    <row r="224" spans="1:13" ht="13.5">
      <c r="A224" s="162" t="s">
        <v>441</v>
      </c>
      <c r="C224" s="150" t="s">
        <v>549</v>
      </c>
      <c r="D224" s="9" t="s">
        <v>334</v>
      </c>
      <c r="E224" s="133"/>
      <c r="F224" s="133"/>
      <c r="G224" s="133"/>
      <c r="H224" s="133"/>
      <c r="I224" s="55">
        <v>14971</v>
      </c>
      <c r="J224" s="55">
        <v>10454</v>
      </c>
      <c r="K224" s="55">
        <v>9547</v>
      </c>
      <c r="L224" s="55">
        <v>15456</v>
      </c>
      <c r="M224" s="55">
        <v>7762</v>
      </c>
    </row>
    <row r="225" spans="1:13" ht="13.5">
      <c r="A225" s="162" t="s">
        <v>442</v>
      </c>
      <c r="C225" s="150" t="s">
        <v>550</v>
      </c>
      <c r="D225" s="9" t="s">
        <v>334</v>
      </c>
      <c r="E225" s="133"/>
      <c r="F225" s="133"/>
      <c r="G225" s="133"/>
      <c r="H225" s="133"/>
      <c r="I225" s="55">
        <v>832</v>
      </c>
      <c r="J225" s="55">
        <v>1132</v>
      </c>
      <c r="K225" s="55">
        <v>1818</v>
      </c>
      <c r="L225" s="55">
        <v>3321</v>
      </c>
      <c r="M225" s="55">
        <v>3342</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0</v>
      </c>
      <c r="G228" s="55">
        <v>0</v>
      </c>
      <c r="H228" s="55">
        <v>0</v>
      </c>
      <c r="I228" s="55">
        <v>0</v>
      </c>
      <c r="J228" s="55">
        <v>0</v>
      </c>
      <c r="K228" s="55">
        <v>62</v>
      </c>
      <c r="L228" s="55">
        <v>7893</v>
      </c>
      <c r="M228" s="55">
        <v>19332</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0</v>
      </c>
      <c r="K231" s="55">
        <v>0</v>
      </c>
      <c r="L231" s="55">
        <v>0</v>
      </c>
      <c r="M231" s="55">
        <v>0</v>
      </c>
    </row>
    <row r="232" spans="1:13" ht="13.5">
      <c r="A232" s="162">
        <v>5410</v>
      </c>
      <c r="C232" s="155" t="s">
        <v>566</v>
      </c>
      <c r="D232" s="9" t="s">
        <v>334</v>
      </c>
      <c r="E232" s="55">
        <v>30000</v>
      </c>
      <c r="F232" s="55">
        <v>0</v>
      </c>
      <c r="G232" s="55">
        <v>0</v>
      </c>
      <c r="H232" s="55">
        <v>0</v>
      </c>
      <c r="I232" s="55">
        <v>0</v>
      </c>
      <c r="J232" s="55">
        <v>50009</v>
      </c>
      <c r="K232" s="55">
        <v>51006</v>
      </c>
      <c r="L232" s="55">
        <v>0</v>
      </c>
      <c r="M232" s="55">
        <v>0</v>
      </c>
    </row>
    <row r="233" spans="1:3" ht="13.5">
      <c r="A233" s="162"/>
      <c r="C233" s="155" t="s">
        <v>447</v>
      </c>
    </row>
    <row r="234" spans="1:13" ht="13.5">
      <c r="A234" s="162">
        <v>5415</v>
      </c>
      <c r="C234" s="152" t="s">
        <v>567</v>
      </c>
      <c r="D234" s="9" t="s">
        <v>334</v>
      </c>
      <c r="E234" s="55">
        <v>0</v>
      </c>
      <c r="F234" s="55">
        <v>0</v>
      </c>
      <c r="G234" s="55">
        <v>0</v>
      </c>
      <c r="H234" s="55">
        <v>0</v>
      </c>
      <c r="I234" s="55">
        <v>20000</v>
      </c>
      <c r="J234" s="55">
        <v>60112</v>
      </c>
      <c r="K234" s="55">
        <v>1129</v>
      </c>
      <c r="L234" s="55">
        <v>20733</v>
      </c>
      <c r="M234" s="55">
        <v>734</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1326</v>
      </c>
      <c r="F246" s="55">
        <v>0</v>
      </c>
      <c r="G246" s="55">
        <v>0</v>
      </c>
      <c r="H246" s="55">
        <v>0</v>
      </c>
      <c r="I246" s="55">
        <v>0</v>
      </c>
      <c r="J246" s="55">
        <v>0</v>
      </c>
      <c r="K246" s="55">
        <v>0</v>
      </c>
      <c r="L246" s="55">
        <v>0</v>
      </c>
      <c r="M246" s="55">
        <v>0</v>
      </c>
    </row>
    <row r="247" spans="1:13" ht="13.5">
      <c r="A247" s="162" t="s">
        <v>493</v>
      </c>
      <c r="C247" s="154" t="s">
        <v>491</v>
      </c>
      <c r="D247" s="9" t="s">
        <v>334</v>
      </c>
      <c r="E247" s="55">
        <v>0</v>
      </c>
      <c r="F247" s="55">
        <v>1929</v>
      </c>
      <c r="G247" s="55">
        <v>773</v>
      </c>
      <c r="H247" s="55">
        <v>1224</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2097</v>
      </c>
      <c r="J249" s="55">
        <v>2549</v>
      </c>
      <c r="K249" s="55">
        <v>3101</v>
      </c>
      <c r="L249" s="55">
        <v>0</v>
      </c>
      <c r="M249" s="55">
        <v>0</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16611</v>
      </c>
      <c r="F251" s="55">
        <v>8492</v>
      </c>
      <c r="G251" s="55">
        <v>32414</v>
      </c>
      <c r="H251" s="55">
        <v>51119</v>
      </c>
      <c r="I251" s="55">
        <v>27257</v>
      </c>
      <c r="J251" s="55">
        <v>16112</v>
      </c>
      <c r="K251" s="55">
        <v>15036</v>
      </c>
      <c r="L251" s="55">
        <v>16136</v>
      </c>
      <c r="M251" s="55">
        <v>19512</v>
      </c>
    </row>
    <row r="252" spans="1:13" ht="13.5">
      <c r="A252" s="162" t="s">
        <v>446</v>
      </c>
      <c r="C252" s="153" t="s">
        <v>90</v>
      </c>
      <c r="D252" s="9" t="s">
        <v>334</v>
      </c>
      <c r="E252" s="55">
        <v>0</v>
      </c>
      <c r="F252" s="55">
        <v>0</v>
      </c>
      <c r="G252" s="55">
        <v>0</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39860</v>
      </c>
      <c r="L266" s="55">
        <v>67616</v>
      </c>
      <c r="M266" s="55">
        <v>102021</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0</v>
      </c>
      <c r="F269" s="55">
        <v>0</v>
      </c>
      <c r="G269" s="55">
        <v>0</v>
      </c>
      <c r="H269" s="55">
        <v>0</v>
      </c>
      <c r="I269" s="55">
        <v>0</v>
      </c>
      <c r="J269" s="55">
        <v>0</v>
      </c>
      <c r="K269" s="55">
        <v>39860</v>
      </c>
      <c r="L269" s="55">
        <v>67616</v>
      </c>
      <c r="M269" s="55">
        <v>102021</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36118</v>
      </c>
      <c r="F275" s="54">
        <v>19224</v>
      </c>
      <c r="G275" s="54">
        <v>38794</v>
      </c>
      <c r="H275" s="54">
        <v>45352</v>
      </c>
      <c r="I275" s="54">
        <v>91168</v>
      </c>
      <c r="J275" s="54">
        <v>155727</v>
      </c>
      <c r="K275" s="54">
        <v>131615</v>
      </c>
      <c r="L275" s="54">
        <v>157645</v>
      </c>
      <c r="M275" s="54">
        <v>352092</v>
      </c>
    </row>
    <row r="276" spans="1:13" ht="13.5">
      <c r="A276" s="103">
        <f t="shared" si="10"/>
        <v>499</v>
      </c>
      <c r="C276" s="3" t="s">
        <v>608</v>
      </c>
      <c r="D276" s="9" t="s">
        <v>125</v>
      </c>
      <c r="E276" s="54">
        <v>147651</v>
      </c>
      <c r="F276" s="54">
        <v>140902</v>
      </c>
      <c r="G276" s="54">
        <v>101979</v>
      </c>
      <c r="H276" s="54">
        <v>442143</v>
      </c>
      <c r="I276" s="54">
        <v>201316</v>
      </c>
      <c r="J276" s="54">
        <v>117926</v>
      </c>
      <c r="K276" s="54">
        <v>95463</v>
      </c>
      <c r="L276" s="54">
        <v>59948</v>
      </c>
      <c r="M276" s="54">
        <v>72411</v>
      </c>
    </row>
    <row r="277" spans="1:13" ht="13.5">
      <c r="A277" s="103">
        <f t="shared" si="10"/>
        <v>699</v>
      </c>
      <c r="C277" s="3" t="s">
        <v>609</v>
      </c>
      <c r="D277" s="9" t="s">
        <v>233</v>
      </c>
      <c r="E277" s="54">
        <v>82595</v>
      </c>
      <c r="F277" s="54">
        <v>61083</v>
      </c>
      <c r="G277" s="54">
        <v>61083</v>
      </c>
      <c r="H277" s="54">
        <v>81425</v>
      </c>
      <c r="I277" s="54">
        <v>104494</v>
      </c>
      <c r="J277" s="54">
        <v>101121</v>
      </c>
      <c r="K277" s="54">
        <v>128315</v>
      </c>
      <c r="L277" s="54">
        <v>96505</v>
      </c>
      <c r="M277" s="54">
        <v>102108</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497227</v>
      </c>
      <c r="L279" s="54">
        <v>460139</v>
      </c>
      <c r="M279" s="54">
        <v>471728</v>
      </c>
    </row>
    <row r="280" spans="1:13" s="23" customFormat="1" ht="15">
      <c r="A280" s="103">
        <f t="shared" si="10"/>
        <v>898</v>
      </c>
      <c r="B280" s="115"/>
      <c r="C280" s="3" t="s">
        <v>288</v>
      </c>
      <c r="D280" s="9" t="s">
        <v>292</v>
      </c>
      <c r="E280" s="54">
        <v>0</v>
      </c>
      <c r="F280" s="54">
        <v>0</v>
      </c>
      <c r="G280" s="54">
        <v>0</v>
      </c>
      <c r="H280" s="54">
        <v>0</v>
      </c>
      <c r="I280" s="54">
        <v>516759</v>
      </c>
      <c r="J280" s="54">
        <v>463440</v>
      </c>
      <c r="K280" s="54">
        <v>0</v>
      </c>
      <c r="L280" s="54">
        <v>0</v>
      </c>
      <c r="M280" s="54">
        <v>0</v>
      </c>
    </row>
    <row r="281" spans="1:13" s="23" customFormat="1" ht="15">
      <c r="A281" s="103">
        <f t="shared" si="10"/>
        <v>9920</v>
      </c>
      <c r="B281" s="115"/>
      <c r="C281" s="3" t="s">
        <v>289</v>
      </c>
      <c r="D281" s="9" t="s">
        <v>293</v>
      </c>
      <c r="E281" s="54">
        <v>0</v>
      </c>
      <c r="F281" s="54">
        <v>0</v>
      </c>
      <c r="G281" s="54">
        <v>1040</v>
      </c>
      <c r="H281" s="54">
        <v>0</v>
      </c>
      <c r="I281" s="54">
        <v>0</v>
      </c>
      <c r="J281" s="54">
        <v>2245</v>
      </c>
      <c r="K281" s="54">
        <v>0</v>
      </c>
      <c r="L281" s="54">
        <v>0</v>
      </c>
      <c r="M281" s="54">
        <v>0</v>
      </c>
    </row>
    <row r="282" spans="1:13" s="23" customFormat="1" ht="15">
      <c r="A282" s="103">
        <f t="shared" si="10"/>
        <v>9930</v>
      </c>
      <c r="B282" s="115"/>
      <c r="C282" s="4" t="s">
        <v>237</v>
      </c>
      <c r="D282" s="2" t="s">
        <v>238</v>
      </c>
      <c r="E282" s="54">
        <v>266364</v>
      </c>
      <c r="F282" s="54">
        <v>221209</v>
      </c>
      <c r="G282" s="54">
        <v>202896</v>
      </c>
      <c r="H282" s="54">
        <v>568920</v>
      </c>
      <c r="I282" s="54">
        <v>913737</v>
      </c>
      <c r="J282" s="54">
        <v>840459</v>
      </c>
      <c r="K282" s="54">
        <v>852620</v>
      </c>
      <c r="L282" s="54">
        <v>774237</v>
      </c>
      <c r="M282" s="54">
        <v>998339</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184313</v>
      </c>
      <c r="F284" s="54">
        <v>100938</v>
      </c>
      <c r="G284" s="54">
        <v>4265</v>
      </c>
      <c r="H284" s="54">
        <v>251240</v>
      </c>
      <c r="I284" s="54">
        <v>452643</v>
      </c>
      <c r="J284" s="54">
        <v>384212</v>
      </c>
      <c r="K284" s="54">
        <v>387965</v>
      </c>
      <c r="L284" s="54">
        <v>185991</v>
      </c>
      <c r="M284" s="54">
        <v>365213</v>
      </c>
    </row>
    <row r="285" spans="1:13" s="23" customFormat="1" ht="15">
      <c r="A285" s="103">
        <f t="shared" si="11"/>
        <v>2299</v>
      </c>
      <c r="B285" s="115"/>
      <c r="C285" s="3" t="s">
        <v>295</v>
      </c>
      <c r="D285" s="9" t="s">
        <v>254</v>
      </c>
      <c r="E285" s="54">
        <v>42737</v>
      </c>
      <c r="F285" s="54">
        <v>71181</v>
      </c>
      <c r="G285" s="54">
        <v>70605</v>
      </c>
      <c r="H285" s="54">
        <v>97953</v>
      </c>
      <c r="I285" s="54">
        <v>233065</v>
      </c>
      <c r="J285" s="54">
        <v>100480</v>
      </c>
      <c r="K285" s="54">
        <v>78692</v>
      </c>
      <c r="L285" s="54">
        <v>140789</v>
      </c>
      <c r="M285" s="54">
        <v>52194</v>
      </c>
    </row>
    <row r="286" spans="1:13" s="23" customFormat="1" ht="13.5">
      <c r="A286" s="103">
        <f t="shared" si="11"/>
        <v>2410</v>
      </c>
      <c r="B286" s="231" t="s">
        <v>194</v>
      </c>
      <c r="C286" s="229"/>
      <c r="D286" s="9" t="s">
        <v>255</v>
      </c>
      <c r="E286" s="54">
        <v>0</v>
      </c>
      <c r="F286" s="54">
        <v>0</v>
      </c>
      <c r="G286" s="54">
        <v>0</v>
      </c>
      <c r="H286" s="54">
        <v>0</v>
      </c>
      <c r="I286" s="54">
        <v>0</v>
      </c>
      <c r="J286" s="54">
        <v>0</v>
      </c>
      <c r="K286" s="54">
        <v>39860</v>
      </c>
      <c r="L286" s="54">
        <v>67616</v>
      </c>
      <c r="M286" s="54">
        <v>102021</v>
      </c>
    </row>
    <row r="287" spans="1:13" s="23" customFormat="1" ht="15">
      <c r="A287" s="103">
        <f t="shared" si="11"/>
        <v>2490</v>
      </c>
      <c r="B287" s="115"/>
      <c r="C287" s="3" t="s">
        <v>296</v>
      </c>
      <c r="D287" s="9" t="s">
        <v>256</v>
      </c>
      <c r="E287" s="54">
        <v>0</v>
      </c>
      <c r="F287" s="54">
        <v>0</v>
      </c>
      <c r="G287" s="54">
        <v>0</v>
      </c>
      <c r="H287" s="54">
        <v>0</v>
      </c>
      <c r="I287" s="54">
        <v>0</v>
      </c>
      <c r="J287" s="54">
        <v>0</v>
      </c>
      <c r="K287" s="54">
        <v>0</v>
      </c>
      <c r="L287" s="54">
        <v>0</v>
      </c>
      <c r="M287" s="54">
        <v>0</v>
      </c>
    </row>
    <row r="288" spans="1:13" s="23" customFormat="1" ht="15">
      <c r="A288" s="103">
        <f t="shared" si="11"/>
        <v>2699</v>
      </c>
      <c r="B288" s="115"/>
      <c r="C288" s="3" t="s">
        <v>610</v>
      </c>
      <c r="D288" s="9" t="s">
        <v>122</v>
      </c>
      <c r="E288" s="54">
        <v>114895</v>
      </c>
      <c r="F288" s="54">
        <v>241668</v>
      </c>
      <c r="G288" s="54">
        <v>233884</v>
      </c>
      <c r="H288" s="54">
        <v>300000</v>
      </c>
      <c r="I288" s="54">
        <v>185000</v>
      </c>
      <c r="J288" s="54">
        <v>158027</v>
      </c>
      <c r="K288" s="54">
        <v>129575</v>
      </c>
      <c r="L288" s="54">
        <v>99672</v>
      </c>
      <c r="M288" s="54">
        <v>68142</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0</v>
      </c>
      <c r="F290" s="54">
        <v>5832</v>
      </c>
      <c r="G290" s="54">
        <v>4425</v>
      </c>
      <c r="H290" s="54">
        <v>0</v>
      </c>
      <c r="I290" s="54">
        <v>0</v>
      </c>
      <c r="J290" s="54">
        <v>0</v>
      </c>
      <c r="K290" s="54">
        <v>0</v>
      </c>
      <c r="L290" s="54">
        <v>11204</v>
      </c>
      <c r="M290" s="54">
        <v>9572</v>
      </c>
    </row>
    <row r="291" spans="1:13" s="23" customFormat="1" ht="15">
      <c r="A291" s="103">
        <f t="shared" si="11"/>
        <v>9940</v>
      </c>
      <c r="B291" s="115"/>
      <c r="C291" s="4" t="s">
        <v>239</v>
      </c>
      <c r="D291" s="2" t="s">
        <v>240</v>
      </c>
      <c r="E291" s="54">
        <v>341945</v>
      </c>
      <c r="F291" s="54">
        <v>419619</v>
      </c>
      <c r="G291" s="54">
        <v>313179</v>
      </c>
      <c r="H291" s="54">
        <v>649193</v>
      </c>
      <c r="I291" s="54">
        <v>870708</v>
      </c>
      <c r="J291" s="54">
        <v>642719</v>
      </c>
      <c r="K291" s="54">
        <v>636092</v>
      </c>
      <c r="L291" s="54">
        <v>505272</v>
      </c>
      <c r="M291" s="54">
        <v>597142</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-75581</v>
      </c>
      <c r="F294" s="59">
        <v>-198410</v>
      </c>
      <c r="G294" s="59">
        <v>-110283</v>
      </c>
      <c r="H294" s="59">
        <v>-80273</v>
      </c>
      <c r="I294" s="59">
        <v>43029</v>
      </c>
      <c r="J294" s="59">
        <v>197740</v>
      </c>
      <c r="K294" s="59">
        <v>216528</v>
      </c>
      <c r="L294" s="59">
        <v>268965</v>
      </c>
      <c r="M294" s="59">
        <v>401197</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-9571</v>
      </c>
      <c r="F297" s="54">
        <v>0</v>
      </c>
      <c r="G297" s="54">
        <v>-145</v>
      </c>
      <c r="H297" s="54">
        <v>58</v>
      </c>
      <c r="I297" s="54">
        <v>-245</v>
      </c>
      <c r="J297" s="54">
        <v>-190</v>
      </c>
      <c r="K297" s="54">
        <v>3751</v>
      </c>
      <c r="L297" s="54">
        <v>2127</v>
      </c>
      <c r="M297" s="54">
        <v>8006</v>
      </c>
    </row>
    <row r="298" spans="1:13" ht="13.5">
      <c r="A298" s="103">
        <f t="shared" si="12"/>
        <v>5299</v>
      </c>
      <c r="C298" s="3" t="s">
        <v>323</v>
      </c>
      <c r="D298" s="9" t="s">
        <v>191</v>
      </c>
      <c r="E298" s="54">
        <v>0</v>
      </c>
      <c r="F298" s="54">
        <v>-13271</v>
      </c>
      <c r="G298" s="54">
        <v>0</v>
      </c>
      <c r="H298" s="54">
        <v>9828</v>
      </c>
      <c r="I298" s="54">
        <v>10235</v>
      </c>
      <c r="J298" s="54">
        <v>10235</v>
      </c>
      <c r="K298" s="54">
        <v>10235</v>
      </c>
      <c r="L298" s="54">
        <v>0</v>
      </c>
      <c r="M298" s="54">
        <v>0</v>
      </c>
    </row>
    <row r="299" spans="1:13" ht="13.5">
      <c r="A299" s="103">
        <f t="shared" si="12"/>
        <v>5499</v>
      </c>
      <c r="B299" s="231" t="s">
        <v>192</v>
      </c>
      <c r="C299" s="229"/>
      <c r="D299" s="9" t="s">
        <v>193</v>
      </c>
      <c r="E299" s="54">
        <v>48885</v>
      </c>
      <c r="F299" s="54">
        <v>56529</v>
      </c>
      <c r="G299" s="54">
        <v>123746</v>
      </c>
      <c r="H299" s="54">
        <v>209841</v>
      </c>
      <c r="I299" s="54">
        <v>218039</v>
      </c>
      <c r="J299" s="54">
        <v>345722</v>
      </c>
      <c r="K299" s="54">
        <v>332117</v>
      </c>
      <c r="L299" s="54">
        <v>366510</v>
      </c>
      <c r="M299" s="54">
        <v>461333</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39314</v>
      </c>
      <c r="F301" s="54">
        <v>43258</v>
      </c>
      <c r="G301" s="54">
        <v>123601</v>
      </c>
      <c r="H301" s="54">
        <v>219727</v>
      </c>
      <c r="I301" s="54">
        <v>228029</v>
      </c>
      <c r="J301" s="54">
        <v>355767</v>
      </c>
      <c r="K301" s="54">
        <v>346103</v>
      </c>
      <c r="L301" s="54">
        <v>368637</v>
      </c>
      <c r="M301" s="54">
        <v>469339</v>
      </c>
    </row>
    <row r="302" spans="1:4" ht="6" customHeight="1">
      <c r="A302" s="103"/>
      <c r="C302" s="3"/>
      <c r="D302" s="38"/>
    </row>
    <row r="303" spans="1:13" ht="15">
      <c r="A303" s="103">
        <f t="shared" si="12"/>
        <v>5699</v>
      </c>
      <c r="C303" s="112" t="s">
        <v>297</v>
      </c>
      <c r="D303" s="9" t="s">
        <v>298</v>
      </c>
      <c r="E303" s="54">
        <v>114895</v>
      </c>
      <c r="F303" s="54">
        <v>241668</v>
      </c>
      <c r="G303" s="54">
        <v>233884</v>
      </c>
      <c r="H303" s="54">
        <v>300000</v>
      </c>
      <c r="I303" s="54">
        <v>185000</v>
      </c>
      <c r="J303" s="54">
        <v>158027</v>
      </c>
      <c r="K303" s="54">
        <v>129575</v>
      </c>
      <c r="L303" s="54">
        <v>99672</v>
      </c>
      <c r="M303" s="54">
        <v>68142</v>
      </c>
    </row>
    <row r="304" spans="1:4" ht="6" customHeight="1">
      <c r="A304" s="103"/>
      <c r="C304" s="3"/>
      <c r="D304" s="38"/>
    </row>
    <row r="305" spans="1:13" ht="13.5">
      <c r="A305" s="103">
        <f>VALUE(MID(D305,8,4))</f>
        <v>6099</v>
      </c>
      <c r="C305" s="4" t="s">
        <v>188</v>
      </c>
      <c r="D305" s="2" t="s">
        <v>502</v>
      </c>
      <c r="E305" s="54">
        <v>-75581</v>
      </c>
      <c r="F305" s="54">
        <v>-198410</v>
      </c>
      <c r="G305" s="54">
        <v>-110283</v>
      </c>
      <c r="H305" s="54">
        <v>-80273</v>
      </c>
      <c r="I305" s="54">
        <v>43029</v>
      </c>
      <c r="J305" s="54">
        <v>197740</v>
      </c>
      <c r="K305" s="54">
        <v>216528</v>
      </c>
      <c r="L305" s="54">
        <v>268965</v>
      </c>
      <c r="M305" s="54">
        <v>401197</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114895</v>
      </c>
      <c r="F308" s="54">
        <v>241668</v>
      </c>
      <c r="G308" s="54">
        <v>233884</v>
      </c>
      <c r="H308" s="54">
        <v>300000</v>
      </c>
      <c r="I308" s="54">
        <v>185000</v>
      </c>
      <c r="J308" s="54">
        <v>158027</v>
      </c>
      <c r="K308" s="54">
        <v>129575</v>
      </c>
      <c r="L308" s="54">
        <v>99672</v>
      </c>
      <c r="M308" s="54">
        <v>68142</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114895</v>
      </c>
      <c r="F313" s="54">
        <v>241668</v>
      </c>
      <c r="G313" s="54">
        <v>233884</v>
      </c>
      <c r="H313" s="54">
        <v>300000</v>
      </c>
      <c r="I313" s="54">
        <v>185000</v>
      </c>
      <c r="J313" s="54">
        <v>158027</v>
      </c>
      <c r="K313" s="54">
        <v>129575</v>
      </c>
      <c r="L313" s="54">
        <v>99672</v>
      </c>
      <c r="M313" s="54">
        <v>68142</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183470</v>
      </c>
      <c r="G318" s="54">
        <v>91231</v>
      </c>
      <c r="H318" s="54">
        <v>0</v>
      </c>
      <c r="I318" s="54">
        <v>0</v>
      </c>
      <c r="J318" s="54">
        <v>0</v>
      </c>
      <c r="K318" s="54">
        <v>0</v>
      </c>
      <c r="L318" s="54">
        <v>0</v>
      </c>
      <c r="M318" s="54">
        <v>0</v>
      </c>
    </row>
    <row r="319" spans="1:13" ht="13.5">
      <c r="A319" s="103">
        <f t="shared" si="14"/>
        <v>1415</v>
      </c>
      <c r="C319" s="3" t="s">
        <v>518</v>
      </c>
      <c r="D319" s="9" t="s">
        <v>128</v>
      </c>
      <c r="E319" s="54">
        <v>114895</v>
      </c>
      <c r="F319" s="54">
        <v>58198</v>
      </c>
      <c r="G319" s="54">
        <v>142653</v>
      </c>
      <c r="H319" s="54">
        <v>160445</v>
      </c>
      <c r="I319" s="54">
        <v>185000</v>
      </c>
      <c r="J319" s="54">
        <v>158027</v>
      </c>
      <c r="K319" s="54">
        <v>129575</v>
      </c>
      <c r="L319" s="54">
        <v>99672</v>
      </c>
      <c r="M319" s="54">
        <v>68142</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139555</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114895</v>
      </c>
      <c r="F332" s="54">
        <v>241668</v>
      </c>
      <c r="G332" s="54">
        <v>233884</v>
      </c>
      <c r="H332" s="54">
        <v>300000</v>
      </c>
      <c r="I332" s="54">
        <v>185000</v>
      </c>
      <c r="J332" s="54">
        <v>158027</v>
      </c>
      <c r="K332" s="54">
        <v>129575</v>
      </c>
      <c r="L332" s="54">
        <v>99672</v>
      </c>
      <c r="M332" s="54">
        <v>68142</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118087</v>
      </c>
      <c r="F336" s="54">
        <v>145727</v>
      </c>
      <c r="G336" s="54">
        <v>130355</v>
      </c>
      <c r="H336" s="54">
        <v>111314</v>
      </c>
      <c r="I336" s="54">
        <v>115000</v>
      </c>
      <c r="J336" s="54">
        <v>26973</v>
      </c>
      <c r="K336" s="54">
        <v>28452</v>
      </c>
      <c r="L336" s="54">
        <v>29903</v>
      </c>
      <c r="M336" s="54">
        <v>31530</v>
      </c>
    </row>
    <row r="337" spans="1:13" ht="13.5">
      <c r="A337" s="103">
        <f>VALUE(MID(D337,8,4))</f>
        <v>3099</v>
      </c>
      <c r="C337" s="3" t="s">
        <v>437</v>
      </c>
      <c r="D337" s="9" t="s">
        <v>438</v>
      </c>
      <c r="E337" s="54">
        <v>8121</v>
      </c>
      <c r="F337" s="54">
        <v>20800</v>
      </c>
      <c r="G337" s="54">
        <v>14030</v>
      </c>
      <c r="H337" s="54">
        <v>11400</v>
      </c>
      <c r="I337" s="54">
        <v>14809</v>
      </c>
      <c r="J337" s="54">
        <v>9038</v>
      </c>
      <c r="K337" s="54">
        <v>7559</v>
      </c>
      <c r="L337" s="54">
        <v>6108</v>
      </c>
      <c r="M337" s="54">
        <v>4481</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114895</v>
      </c>
      <c r="F340" s="54">
        <v>241668</v>
      </c>
      <c r="G340" s="54">
        <v>233884</v>
      </c>
      <c r="H340" s="54">
        <v>300000</v>
      </c>
      <c r="I340" s="54">
        <v>185000</v>
      </c>
      <c r="J340" s="54">
        <v>158027</v>
      </c>
      <c r="K340" s="54">
        <v>129575</v>
      </c>
      <c r="L340" s="54">
        <v>99672</v>
      </c>
      <c r="M340" s="54">
        <v>68142</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705143</v>
      </c>
      <c r="F358" s="54">
        <v>751387</v>
      </c>
      <c r="G358" s="54">
        <v>785167</v>
      </c>
      <c r="H358" s="54">
        <v>809267</v>
      </c>
      <c r="I358" s="54">
        <v>837597</v>
      </c>
      <c r="J358" s="54">
        <v>845531</v>
      </c>
      <c r="K358" s="54">
        <v>869635</v>
      </c>
      <c r="L358" s="54">
        <v>884508</v>
      </c>
      <c r="M358" s="54">
        <v>901069</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366595</v>
      </c>
      <c r="F360" s="54">
        <v>362935</v>
      </c>
      <c r="G360" s="54">
        <v>365005</v>
      </c>
      <c r="H360" s="54">
        <v>363006</v>
      </c>
      <c r="I360" s="54">
        <v>351201</v>
      </c>
      <c r="J360" s="54">
        <v>350377</v>
      </c>
      <c r="K360" s="54">
        <v>337144</v>
      </c>
      <c r="L360" s="54">
        <v>335963</v>
      </c>
      <c r="M360" s="54">
        <v>334950</v>
      </c>
    </row>
    <row r="361" spans="1:13" ht="13.5">
      <c r="A361" s="103">
        <f>VALUE(MID(D361,8,4))</f>
        <v>9199</v>
      </c>
      <c r="C361" s="4" t="s">
        <v>200</v>
      </c>
      <c r="D361" s="2" t="s">
        <v>201</v>
      </c>
      <c r="E361" s="59">
        <v>1071738</v>
      </c>
      <c r="F361" s="59">
        <v>1114322</v>
      </c>
      <c r="G361" s="59">
        <v>1150172</v>
      </c>
      <c r="H361" s="59">
        <v>1172273</v>
      </c>
      <c r="I361" s="59">
        <v>1188798</v>
      </c>
      <c r="J361" s="59">
        <v>1195908</v>
      </c>
      <c r="K361" s="59">
        <v>1206779</v>
      </c>
      <c r="L361" s="59">
        <v>1220471</v>
      </c>
      <c r="M361" s="59">
        <v>1236019</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7153</v>
      </c>
      <c r="F364" s="54">
        <v>7848</v>
      </c>
      <c r="G364" s="54">
        <v>8415</v>
      </c>
      <c r="H364" s="54">
        <v>15134</v>
      </c>
      <c r="I364" s="54">
        <v>18832</v>
      </c>
      <c r="J364" s="54">
        <v>16066</v>
      </c>
      <c r="K364" s="54">
        <v>14405</v>
      </c>
      <c r="L364" s="54">
        <v>14449</v>
      </c>
      <c r="M364" s="54">
        <v>14546</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1473</v>
      </c>
      <c r="F366" s="54">
        <v>1993</v>
      </c>
      <c r="G366" s="54">
        <v>1935</v>
      </c>
      <c r="H366" s="54">
        <v>2565</v>
      </c>
      <c r="I366" s="54">
        <v>2268</v>
      </c>
      <c r="J366" s="54">
        <v>1677</v>
      </c>
      <c r="K366" s="54">
        <v>1685</v>
      </c>
      <c r="L366" s="54">
        <v>1630</v>
      </c>
      <c r="M366" s="54">
        <v>1502</v>
      </c>
    </row>
    <row r="367" spans="1:13" ht="13.5" customHeight="1">
      <c r="A367" s="103">
        <f>VALUE(MID(D367,8,4))</f>
        <v>9299</v>
      </c>
      <c r="C367" s="4" t="s">
        <v>507</v>
      </c>
      <c r="D367" s="2" t="s">
        <v>511</v>
      </c>
      <c r="E367" s="59">
        <v>8626</v>
      </c>
      <c r="F367" s="59">
        <v>9841</v>
      </c>
      <c r="G367" s="59">
        <v>10349</v>
      </c>
      <c r="H367" s="59">
        <v>17699</v>
      </c>
      <c r="I367" s="59">
        <v>21100</v>
      </c>
      <c r="J367" s="59">
        <v>17743</v>
      </c>
      <c r="K367" s="59">
        <v>16090</v>
      </c>
      <c r="L367" s="59">
        <v>16079</v>
      </c>
      <c r="M367" s="59">
        <v>16048</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19627535</v>
      </c>
      <c r="H370" s="62">
        <v>22693910</v>
      </c>
      <c r="I370" s="62">
        <v>21979285</v>
      </c>
      <c r="J370" s="62">
        <v>21874685</v>
      </c>
      <c r="K370" s="62">
        <v>19369815</v>
      </c>
      <c r="L370" s="62">
        <v>19407115</v>
      </c>
      <c r="M370" s="62">
        <v>19320215</v>
      </c>
    </row>
    <row r="371" spans="1:13" ht="13.5">
      <c r="A371" s="103"/>
      <c r="C371" s="3" t="s">
        <v>202</v>
      </c>
      <c r="D371" s="9" t="s">
        <v>334</v>
      </c>
      <c r="E371" s="63"/>
      <c r="F371" s="63"/>
      <c r="G371" s="62">
        <v>29652515</v>
      </c>
      <c r="H371" s="62">
        <v>32057390</v>
      </c>
      <c r="I371" s="62">
        <v>32526515</v>
      </c>
      <c r="J371" s="62">
        <v>32533015</v>
      </c>
      <c r="K371" s="62">
        <v>32886690</v>
      </c>
      <c r="L371" s="62">
        <v>32858890</v>
      </c>
      <c r="M371" s="62">
        <v>32858890</v>
      </c>
    </row>
    <row r="372" spans="1:13" ht="13.5">
      <c r="A372" s="103">
        <f>VALUE(MID(D372,8,4))</f>
        <v>9199</v>
      </c>
      <c r="C372" s="4" t="s">
        <v>203</v>
      </c>
      <c r="D372" s="2" t="s">
        <v>501</v>
      </c>
      <c r="E372" s="72"/>
      <c r="F372" s="72"/>
      <c r="G372" s="73">
        <v>49280050</v>
      </c>
      <c r="H372" s="73">
        <v>54751300</v>
      </c>
      <c r="I372" s="73">
        <v>54505800</v>
      </c>
      <c r="J372" s="73">
        <v>54407700</v>
      </c>
      <c r="K372" s="73">
        <v>52256505</v>
      </c>
      <c r="L372" s="73">
        <v>52266005</v>
      </c>
      <c r="M372" s="73">
        <v>52179105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350740</v>
      </c>
      <c r="H376" s="62">
        <v>581915</v>
      </c>
      <c r="I376" s="62">
        <v>583630</v>
      </c>
      <c r="J376" s="62">
        <v>471460</v>
      </c>
      <c r="K376" s="62">
        <v>414490</v>
      </c>
      <c r="L376" s="62">
        <v>393490</v>
      </c>
      <c r="M376" s="62">
        <v>393490</v>
      </c>
    </row>
    <row r="377" spans="1:13" ht="13.5">
      <c r="A377" s="103"/>
      <c r="C377" s="3" t="s">
        <v>202</v>
      </c>
      <c r="D377" s="9" t="s">
        <v>334</v>
      </c>
      <c r="E377" s="63"/>
      <c r="F377" s="63"/>
      <c r="G377" s="62">
        <v>143900</v>
      </c>
      <c r="H377" s="62">
        <v>143600</v>
      </c>
      <c r="I377" s="62">
        <v>158200</v>
      </c>
      <c r="J377" s="62">
        <v>144100</v>
      </c>
      <c r="K377" s="62">
        <v>143745</v>
      </c>
      <c r="L377" s="62">
        <v>143745</v>
      </c>
      <c r="M377" s="62">
        <v>143745</v>
      </c>
    </row>
    <row r="378" spans="1:13" ht="13.5">
      <c r="A378" s="103">
        <f>VALUE(MID(D378,8,4))</f>
        <v>9299</v>
      </c>
      <c r="C378" s="4" t="s">
        <v>329</v>
      </c>
      <c r="D378" s="2" t="s">
        <v>330</v>
      </c>
      <c r="E378" s="72"/>
      <c r="F378" s="72"/>
      <c r="G378" s="73">
        <v>494640</v>
      </c>
      <c r="H378" s="73">
        <v>725515</v>
      </c>
      <c r="I378" s="73">
        <v>741830</v>
      </c>
      <c r="J378" s="73">
        <v>615560</v>
      </c>
      <c r="K378" s="73">
        <v>558235</v>
      </c>
      <c r="L378" s="73">
        <v>537235</v>
      </c>
      <c r="M378" s="73">
        <v>537235</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17948930</v>
      </c>
      <c r="F382" s="62">
        <v>19399925</v>
      </c>
      <c r="G382" s="62">
        <v>19627535</v>
      </c>
      <c r="H382" s="62">
        <v>22693910</v>
      </c>
      <c r="I382" s="62">
        <v>21979285</v>
      </c>
      <c r="J382" s="62">
        <v>21874685</v>
      </c>
      <c r="K382" s="62">
        <v>19369815</v>
      </c>
      <c r="L382" s="62">
        <v>19407115</v>
      </c>
      <c r="M382" s="62">
        <v>19320215</v>
      </c>
    </row>
    <row r="383" spans="1:13" ht="13.5">
      <c r="A383" s="103"/>
      <c r="C383" s="3" t="s">
        <v>202</v>
      </c>
      <c r="D383" s="9" t="s">
        <v>334</v>
      </c>
      <c r="E383" s="62">
        <v>19669341</v>
      </c>
      <c r="F383" s="62">
        <v>21295678</v>
      </c>
      <c r="G383" s="62">
        <v>21267856</v>
      </c>
      <c r="H383" s="62">
        <v>22905166</v>
      </c>
      <c r="I383" s="62">
        <v>23228621</v>
      </c>
      <c r="J383" s="62">
        <v>23234565</v>
      </c>
      <c r="K383" s="62">
        <v>23441519</v>
      </c>
      <c r="L383" s="62">
        <v>23417762</v>
      </c>
      <c r="M383" s="62">
        <v>23417762</v>
      </c>
    </row>
    <row r="384" spans="1:13" ht="13.5">
      <c r="A384" s="103">
        <f>VALUE(MID(D384,8,4))</f>
        <v>9199</v>
      </c>
      <c r="C384" s="4" t="s">
        <v>427</v>
      </c>
      <c r="D384" s="2" t="s">
        <v>204</v>
      </c>
      <c r="E384" s="73">
        <v>37618271</v>
      </c>
      <c r="F384" s="73">
        <v>40695603</v>
      </c>
      <c r="G384" s="73">
        <v>40895391</v>
      </c>
      <c r="H384" s="73">
        <v>45599076</v>
      </c>
      <c r="I384" s="73">
        <v>45207906</v>
      </c>
      <c r="J384" s="73">
        <v>45109250</v>
      </c>
      <c r="K384" s="73">
        <v>42811334</v>
      </c>
      <c r="L384" s="73">
        <v>42824877</v>
      </c>
      <c r="M384" s="73">
        <v>42737977</v>
      </c>
    </row>
    <row r="385" spans="1:4" ht="6" customHeight="1">
      <c r="A385" s="103"/>
      <c r="C385" s="3"/>
      <c r="D385" s="38"/>
    </row>
    <row r="386" spans="1:13" ht="13.5">
      <c r="A386" s="103"/>
      <c r="B386" s="228" t="s">
        <v>428</v>
      </c>
      <c r="C386" s="232"/>
      <c r="D386" s="75" t="s">
        <v>334</v>
      </c>
      <c r="E386" s="74">
        <v>0.47713330578111895</v>
      </c>
      <c r="F386" s="74">
        <v>0.47670813478301327</v>
      </c>
      <c r="G386" s="74">
        <v>0.4799449160420058</v>
      </c>
      <c r="H386" s="74">
        <v>0.4976835495526269</v>
      </c>
      <c r="I386" s="74">
        <v>0.4861823283741565</v>
      </c>
      <c r="J386" s="74">
        <v>0.4849268165620133</v>
      </c>
      <c r="K386" s="74">
        <v>0.4524459574186593</v>
      </c>
      <c r="L386" s="74">
        <v>0.45317386434057944</v>
      </c>
      <c r="M386" s="74">
        <v>0.4520619916099445</v>
      </c>
    </row>
    <row r="387" spans="1:13" ht="13.5">
      <c r="A387" s="103"/>
      <c r="B387" s="228" t="s">
        <v>429</v>
      </c>
      <c r="C387" s="232"/>
      <c r="D387" s="75" t="s">
        <v>334</v>
      </c>
      <c r="E387" s="74">
        <v>0.522866694218881</v>
      </c>
      <c r="F387" s="74">
        <v>0.5232918652169867</v>
      </c>
      <c r="G387" s="74">
        <v>0.5200550839579942</v>
      </c>
      <c r="H387" s="74">
        <v>0.502316450447373</v>
      </c>
      <c r="I387" s="74">
        <v>0.5138176716258435</v>
      </c>
      <c r="J387" s="74">
        <v>0.5150731834379867</v>
      </c>
      <c r="K387" s="74">
        <v>0.5475540425813408</v>
      </c>
      <c r="L387" s="74">
        <v>0.5468261356594206</v>
      </c>
      <c r="M387" s="74">
        <v>0.5479380083900556</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91528.6399026764</v>
      </c>
      <c r="F389" s="59">
        <v>99016.06569343066</v>
      </c>
      <c r="G389" s="59">
        <v>100233.80147058824</v>
      </c>
      <c r="H389" s="59">
        <v>111762.44117647059</v>
      </c>
      <c r="I389" s="59">
        <v>109462.2421307506</v>
      </c>
      <c r="J389" s="59">
        <v>108175.65947242206</v>
      </c>
      <c r="K389" s="59">
        <v>103659.40435835351</v>
      </c>
      <c r="L389" s="59">
        <v>103692.19612590798</v>
      </c>
      <c r="M389" s="59">
        <v>103481.78450363196</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306700</v>
      </c>
      <c r="F392" s="62">
        <v>354685</v>
      </c>
      <c r="G392" s="62">
        <v>350740</v>
      </c>
      <c r="H392" s="62">
        <v>581915</v>
      </c>
      <c r="I392" s="62">
        <v>583630</v>
      </c>
      <c r="J392" s="62">
        <v>471460</v>
      </c>
      <c r="K392" s="62">
        <v>414490</v>
      </c>
      <c r="L392" s="62">
        <v>413090</v>
      </c>
      <c r="M392" s="62">
        <v>413090</v>
      </c>
    </row>
    <row r="393" spans="1:13" ht="13.5">
      <c r="A393" s="103"/>
      <c r="C393" s="3" t="s">
        <v>202</v>
      </c>
      <c r="D393" s="9" t="s">
        <v>334</v>
      </c>
      <c r="E393" s="62">
        <v>119175</v>
      </c>
      <c r="F393" s="62">
        <v>124533</v>
      </c>
      <c r="G393" s="62">
        <v>148994</v>
      </c>
      <c r="H393" s="62">
        <v>148683</v>
      </c>
      <c r="I393" s="62">
        <v>163800</v>
      </c>
      <c r="J393" s="62">
        <v>149201</v>
      </c>
      <c r="K393" s="62">
        <v>148834</v>
      </c>
      <c r="L393" s="62">
        <v>148834</v>
      </c>
      <c r="M393" s="62">
        <v>148834</v>
      </c>
    </row>
    <row r="394" spans="1:13" ht="13.5">
      <c r="A394" s="103">
        <f>VALUE(MID(D394,8,4))</f>
        <v>9299</v>
      </c>
      <c r="C394" s="4" t="s">
        <v>46</v>
      </c>
      <c r="D394" s="2" t="s">
        <v>416</v>
      </c>
      <c r="E394" s="73">
        <v>425875</v>
      </c>
      <c r="F394" s="73">
        <v>479218</v>
      </c>
      <c r="G394" s="73">
        <v>499734</v>
      </c>
      <c r="H394" s="73">
        <v>730598</v>
      </c>
      <c r="I394" s="73">
        <v>747430</v>
      </c>
      <c r="J394" s="73">
        <v>620661</v>
      </c>
      <c r="K394" s="73">
        <v>563324</v>
      </c>
      <c r="L394" s="73">
        <v>561924</v>
      </c>
      <c r="M394" s="73">
        <v>561924</v>
      </c>
    </row>
    <row r="395" spans="1:4" ht="6" customHeight="1">
      <c r="A395" s="103"/>
      <c r="C395" s="3"/>
      <c r="D395" s="38"/>
    </row>
    <row r="396" spans="1:13" ht="13.5">
      <c r="A396" s="103"/>
      <c r="B396" s="228" t="s">
        <v>512</v>
      </c>
      <c r="C396" s="229"/>
      <c r="D396" s="2" t="s">
        <v>334</v>
      </c>
      <c r="E396" s="74">
        <v>0.7201643674787203</v>
      </c>
      <c r="F396" s="74">
        <v>0.7401328831554741</v>
      </c>
      <c r="G396" s="74">
        <v>0.7018533860013527</v>
      </c>
      <c r="H396" s="74">
        <v>0.7964913673456538</v>
      </c>
      <c r="I396" s="74">
        <v>0.7808490427197196</v>
      </c>
      <c r="J396" s="74">
        <v>0.7596095130836318</v>
      </c>
      <c r="K396" s="74">
        <v>0.7357932557462491</v>
      </c>
      <c r="L396" s="74">
        <v>0.735135000462696</v>
      </c>
      <c r="M396" s="74">
        <v>0.735135000462696</v>
      </c>
    </row>
    <row r="397" spans="1:13" ht="13.5">
      <c r="A397" s="103"/>
      <c r="B397" s="228" t="s">
        <v>44</v>
      </c>
      <c r="C397" s="229"/>
      <c r="D397" s="2" t="s">
        <v>334</v>
      </c>
      <c r="E397" s="74">
        <v>0.27983563252127974</v>
      </c>
      <c r="F397" s="74">
        <v>0.25986711684452585</v>
      </c>
      <c r="G397" s="74">
        <v>0.2981466139986473</v>
      </c>
      <c r="H397" s="74">
        <v>0.20350863265434616</v>
      </c>
      <c r="I397" s="74">
        <v>0.21915095728028042</v>
      </c>
      <c r="J397" s="74">
        <v>0.2403904869163682</v>
      </c>
      <c r="K397" s="74">
        <v>0.26420674425375096</v>
      </c>
      <c r="L397" s="74">
        <v>0.26486499953730397</v>
      </c>
      <c r="M397" s="74">
        <v>0.26486499953730397</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1036.192214111922</v>
      </c>
      <c r="F399" s="59">
        <v>1165.9805352798053</v>
      </c>
      <c r="G399" s="59">
        <v>1224.8382352941176</v>
      </c>
      <c r="H399" s="59">
        <v>1790.6813725490197</v>
      </c>
      <c r="I399" s="59">
        <v>1809.7578692493946</v>
      </c>
      <c r="J399" s="59">
        <v>1488.3956834532373</v>
      </c>
      <c r="K399" s="59">
        <v>1363.9806295399517</v>
      </c>
      <c r="L399" s="59">
        <v>1360.590799031477</v>
      </c>
      <c r="M399" s="59">
        <v>1360.590799031477</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637286</v>
      </c>
      <c r="F402" s="54">
        <v>671410</v>
      </c>
      <c r="G402" s="54">
        <v>692373</v>
      </c>
      <c r="H402" s="54">
        <v>704146</v>
      </c>
      <c r="I402" s="54">
        <v>723244</v>
      </c>
      <c r="J402" s="54">
        <v>730638</v>
      </c>
      <c r="K402" s="54">
        <v>735255</v>
      </c>
      <c r="L402" s="54">
        <v>740218</v>
      </c>
      <c r="M402" s="54">
        <v>749487</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366595</v>
      </c>
      <c r="F404" s="54">
        <v>362935</v>
      </c>
      <c r="G404" s="54">
        <v>365005</v>
      </c>
      <c r="H404" s="54">
        <v>363006</v>
      </c>
      <c r="I404" s="54">
        <v>351201</v>
      </c>
      <c r="J404" s="54">
        <v>350377</v>
      </c>
      <c r="K404" s="54">
        <v>337144</v>
      </c>
      <c r="L404" s="54">
        <v>335963</v>
      </c>
      <c r="M404" s="54">
        <v>334950</v>
      </c>
    </row>
    <row r="405" spans="1:13" ht="13.5">
      <c r="A405" s="103">
        <f>VALUE(MID(D405,8,4))</f>
        <v>9180</v>
      </c>
      <c r="C405" s="4" t="s">
        <v>211</v>
      </c>
      <c r="D405" s="2" t="s">
        <v>212</v>
      </c>
      <c r="E405" s="59">
        <v>1003881</v>
      </c>
      <c r="F405" s="59">
        <v>1034345</v>
      </c>
      <c r="G405" s="59">
        <v>1057378</v>
      </c>
      <c r="H405" s="59">
        <v>1067152</v>
      </c>
      <c r="I405" s="59">
        <v>1074445</v>
      </c>
      <c r="J405" s="59">
        <v>1081015</v>
      </c>
      <c r="K405" s="59">
        <v>1072399</v>
      </c>
      <c r="L405" s="59">
        <v>1076181</v>
      </c>
      <c r="M405" s="59">
        <v>1084437</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67857</v>
      </c>
      <c r="F408" s="54">
        <v>79977</v>
      </c>
      <c r="G408" s="54">
        <v>92794</v>
      </c>
      <c r="H408" s="54">
        <v>105121</v>
      </c>
      <c r="I408" s="54">
        <v>114353</v>
      </c>
      <c r="J408" s="54">
        <v>114893</v>
      </c>
      <c r="K408" s="54">
        <v>134380</v>
      </c>
      <c r="L408" s="54">
        <v>144290</v>
      </c>
      <c r="M408" s="54">
        <v>151582</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67857</v>
      </c>
      <c r="F411" s="59">
        <v>79977</v>
      </c>
      <c r="G411" s="59">
        <v>92794</v>
      </c>
      <c r="H411" s="59">
        <v>105121</v>
      </c>
      <c r="I411" s="59">
        <v>114353</v>
      </c>
      <c r="J411" s="59">
        <v>114893</v>
      </c>
      <c r="K411" s="59">
        <v>134380</v>
      </c>
      <c r="L411" s="59">
        <v>144290</v>
      </c>
      <c r="M411" s="59">
        <v>151582</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705143</v>
      </c>
      <c r="F414" s="54">
        <v>751387</v>
      </c>
      <c r="G414" s="54">
        <v>785167</v>
      </c>
      <c r="H414" s="54">
        <v>809267</v>
      </c>
      <c r="I414" s="54">
        <v>837597</v>
      </c>
      <c r="J414" s="54">
        <v>845531</v>
      </c>
      <c r="K414" s="54">
        <v>869635</v>
      </c>
      <c r="L414" s="54">
        <v>884508</v>
      </c>
      <c r="M414" s="54">
        <v>901069</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366595</v>
      </c>
      <c r="F416" s="54">
        <v>362935</v>
      </c>
      <c r="G416" s="54">
        <v>365005</v>
      </c>
      <c r="H416" s="54">
        <v>363006</v>
      </c>
      <c r="I416" s="54">
        <v>351201</v>
      </c>
      <c r="J416" s="54">
        <v>350377</v>
      </c>
      <c r="K416" s="54">
        <v>337144</v>
      </c>
      <c r="L416" s="54">
        <v>335963</v>
      </c>
      <c r="M416" s="54">
        <v>334950</v>
      </c>
    </row>
    <row r="417" spans="1:13" ht="13.5">
      <c r="A417" s="103">
        <f>VALUE(MID(D417,8,4))</f>
        <v>9199</v>
      </c>
      <c r="C417" s="4" t="s">
        <v>218</v>
      </c>
      <c r="D417" s="2" t="s">
        <v>201</v>
      </c>
      <c r="E417" s="59">
        <v>1071738</v>
      </c>
      <c r="F417" s="59">
        <v>1114322</v>
      </c>
      <c r="G417" s="59">
        <v>1150172</v>
      </c>
      <c r="H417" s="59">
        <v>1172273</v>
      </c>
      <c r="I417" s="59">
        <v>1188798</v>
      </c>
      <c r="J417" s="59">
        <v>1195908</v>
      </c>
      <c r="K417" s="59">
        <v>1206779</v>
      </c>
      <c r="L417" s="59">
        <v>1220471</v>
      </c>
      <c r="M417" s="59">
        <v>1236019</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0</v>
      </c>
      <c r="G420" s="54">
        <v>0</v>
      </c>
      <c r="H420" s="54">
        <v>0</v>
      </c>
      <c r="I420" s="54">
        <v>0</v>
      </c>
      <c r="J420" s="54">
        <v>0</v>
      </c>
      <c r="K420" s="54">
        <v>0</v>
      </c>
      <c r="L420" s="54">
        <v>0</v>
      </c>
      <c r="M420" s="54">
        <v>0</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705143</v>
      </c>
      <c r="F424" s="54">
        <v>751387</v>
      </c>
      <c r="G424" s="54">
        <v>785167</v>
      </c>
      <c r="H424" s="54">
        <v>809267</v>
      </c>
      <c r="I424" s="54">
        <v>837597</v>
      </c>
      <c r="J424" s="54">
        <v>845531</v>
      </c>
      <c r="K424" s="54">
        <v>869635</v>
      </c>
      <c r="L424" s="54">
        <v>884508</v>
      </c>
      <c r="M424" s="54">
        <v>901069</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47360</v>
      </c>
      <c r="F428" s="54">
        <v>42059</v>
      </c>
      <c r="G428" s="54">
        <v>37403</v>
      </c>
      <c r="H428" s="54">
        <v>53346</v>
      </c>
      <c r="I428" s="54">
        <v>61149</v>
      </c>
      <c r="J428" s="54">
        <v>49071</v>
      </c>
      <c r="K428" s="54">
        <v>60679</v>
      </c>
      <c r="L428" s="54">
        <v>41390</v>
      </c>
      <c r="M428" s="54">
        <v>49470</v>
      </c>
    </row>
    <row r="429" spans="1:13" ht="13.5">
      <c r="A429" s="103">
        <f t="shared" si="16"/>
        <v>620</v>
      </c>
      <c r="C429" s="3" t="s">
        <v>225</v>
      </c>
      <c r="D429" s="9" t="s">
        <v>226</v>
      </c>
      <c r="E429" s="54">
        <v>25336</v>
      </c>
      <c r="F429" s="54">
        <v>10326</v>
      </c>
      <c r="G429" s="54">
        <v>13821</v>
      </c>
      <c r="H429" s="54">
        <v>15823</v>
      </c>
      <c r="I429" s="54">
        <v>24247</v>
      </c>
      <c r="J429" s="54">
        <v>23978</v>
      </c>
      <c r="K429" s="54">
        <v>25672</v>
      </c>
      <c r="L429" s="54">
        <v>23392</v>
      </c>
      <c r="M429" s="54">
        <v>19895</v>
      </c>
    </row>
    <row r="430" spans="1:13" ht="13.5">
      <c r="A430" s="103">
        <f t="shared" si="16"/>
        <v>630</v>
      </c>
      <c r="C430" s="3" t="s">
        <v>227</v>
      </c>
      <c r="D430" s="9" t="s">
        <v>228</v>
      </c>
      <c r="E430" s="54">
        <v>3042</v>
      </c>
      <c r="F430" s="54">
        <v>4264</v>
      </c>
      <c r="G430" s="54">
        <v>5390</v>
      </c>
      <c r="H430" s="54">
        <v>6526</v>
      </c>
      <c r="I430" s="54">
        <v>10291</v>
      </c>
      <c r="J430" s="54">
        <v>15672</v>
      </c>
      <c r="K430" s="54">
        <v>24285</v>
      </c>
      <c r="L430" s="54">
        <v>21407</v>
      </c>
      <c r="M430" s="54">
        <v>23253</v>
      </c>
    </row>
    <row r="431" spans="1:13" ht="13.5">
      <c r="A431" s="103">
        <f t="shared" si="16"/>
        <v>640</v>
      </c>
      <c r="C431" s="3" t="s">
        <v>229</v>
      </c>
      <c r="D431" s="9" t="s">
        <v>230</v>
      </c>
      <c r="E431" s="54">
        <v>6857</v>
      </c>
      <c r="F431" s="54">
        <v>4434</v>
      </c>
      <c r="G431" s="54">
        <v>4469</v>
      </c>
      <c r="H431" s="54">
        <v>5730</v>
      </c>
      <c r="I431" s="54">
        <v>8807</v>
      </c>
      <c r="J431" s="54">
        <v>12400</v>
      </c>
      <c r="K431" s="54">
        <v>17679</v>
      </c>
      <c r="L431" s="54">
        <v>10316</v>
      </c>
      <c r="M431" s="54">
        <v>9490</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82595</v>
      </c>
      <c r="F433" s="54">
        <v>61083</v>
      </c>
      <c r="G433" s="54">
        <v>61083</v>
      </c>
      <c r="H433" s="54">
        <v>81425</v>
      </c>
      <c r="I433" s="54">
        <v>104494</v>
      </c>
      <c r="J433" s="54">
        <v>101121</v>
      </c>
      <c r="K433" s="54">
        <v>128315</v>
      </c>
      <c r="L433" s="54">
        <v>96505</v>
      </c>
      <c r="M433" s="54">
        <v>102108</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7153</v>
      </c>
      <c r="F436" s="54">
        <v>7848</v>
      </c>
      <c r="G436" s="54">
        <v>8415</v>
      </c>
      <c r="H436" s="54">
        <v>11644</v>
      </c>
      <c r="I436" s="54">
        <v>12399</v>
      </c>
      <c r="J436" s="54">
        <v>10516</v>
      </c>
      <c r="K436" s="54">
        <v>9738</v>
      </c>
      <c r="L436" s="54">
        <v>9782</v>
      </c>
      <c r="M436" s="54">
        <v>9879</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1473</v>
      </c>
      <c r="F438" s="54">
        <v>1993</v>
      </c>
      <c r="G438" s="54">
        <v>1935</v>
      </c>
      <c r="H438" s="54">
        <v>2565</v>
      </c>
      <c r="I438" s="54">
        <v>2268</v>
      </c>
      <c r="J438" s="54">
        <v>1677</v>
      </c>
      <c r="K438" s="54">
        <v>1685</v>
      </c>
      <c r="L438" s="54">
        <v>1630</v>
      </c>
      <c r="M438" s="54">
        <v>1502</v>
      </c>
    </row>
    <row r="439" spans="1:13" ht="13.5">
      <c r="A439" s="103">
        <f>VALUE(MID(D439,8,4))</f>
        <v>9280</v>
      </c>
      <c r="C439" s="4" t="s">
        <v>347</v>
      </c>
      <c r="D439" s="2" t="s">
        <v>338</v>
      </c>
      <c r="E439" s="59">
        <v>8626</v>
      </c>
      <c r="F439" s="59">
        <v>9841</v>
      </c>
      <c r="G439" s="59">
        <v>10349</v>
      </c>
      <c r="H439" s="59">
        <v>14209</v>
      </c>
      <c r="I439" s="59">
        <v>14667</v>
      </c>
      <c r="J439" s="59">
        <v>12193</v>
      </c>
      <c r="K439" s="59">
        <v>11423</v>
      </c>
      <c r="L439" s="59">
        <v>11412</v>
      </c>
      <c r="M439" s="59">
        <v>11381</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3490</v>
      </c>
      <c r="I448" s="54">
        <v>6433</v>
      </c>
      <c r="J448" s="54">
        <v>5550</v>
      </c>
      <c r="K448" s="54">
        <v>4667</v>
      </c>
      <c r="L448" s="54">
        <v>4667</v>
      </c>
      <c r="M448" s="54">
        <v>4667</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3490</v>
      </c>
      <c r="I451" s="59">
        <v>6433</v>
      </c>
      <c r="J451" s="59">
        <v>5550</v>
      </c>
      <c r="K451" s="59">
        <v>4667</v>
      </c>
      <c r="L451" s="59">
        <v>4667</v>
      </c>
      <c r="M451" s="59">
        <v>4667</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411</v>
      </c>
      <c r="F456" s="54">
        <v>411</v>
      </c>
      <c r="G456" s="54">
        <v>408</v>
      </c>
      <c r="H456" s="54">
        <v>408</v>
      </c>
      <c r="I456" s="54">
        <v>413</v>
      </c>
      <c r="J456" s="54">
        <v>417</v>
      </c>
      <c r="K456" s="54">
        <v>413</v>
      </c>
      <c r="L456" s="54">
        <v>413</v>
      </c>
      <c r="M456" s="54">
        <v>413</v>
      </c>
    </row>
    <row r="457" spans="1:13" ht="13.5">
      <c r="A457" s="103">
        <f>VALUE(MID(D457,8,4))</f>
        <v>41</v>
      </c>
      <c r="C457" s="3" t="s">
        <v>514</v>
      </c>
      <c r="D457" s="9" t="s">
        <v>37</v>
      </c>
      <c r="E457" s="54">
        <v>1009</v>
      </c>
      <c r="F457" s="54">
        <v>1023</v>
      </c>
      <c r="G457" s="54">
        <v>1023</v>
      </c>
      <c r="H457" s="54">
        <v>1023</v>
      </c>
      <c r="I457" s="54">
        <v>1000</v>
      </c>
      <c r="J457" s="54">
        <v>1000</v>
      </c>
      <c r="K457" s="54">
        <v>964</v>
      </c>
      <c r="L457" s="54">
        <v>964</v>
      </c>
      <c r="M457" s="54">
        <v>964</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4</v>
      </c>
      <c r="F460" s="79">
        <v>4</v>
      </c>
      <c r="G460" s="79">
        <v>5</v>
      </c>
      <c r="H460" s="79">
        <v>4</v>
      </c>
      <c r="I460" s="79">
        <v>5</v>
      </c>
      <c r="J460" s="79">
        <v>5</v>
      </c>
      <c r="K460" s="79">
        <v>5</v>
      </c>
      <c r="L460" s="79">
        <v>5</v>
      </c>
      <c r="M460" s="79">
        <v>5</v>
      </c>
    </row>
    <row r="461" spans="1:13" ht="13.5">
      <c r="A461" s="103">
        <v>298</v>
      </c>
      <c r="C461" s="3" t="s">
        <v>450</v>
      </c>
      <c r="D461" s="9" t="s">
        <v>32</v>
      </c>
      <c r="E461" s="79">
        <v>2</v>
      </c>
      <c r="F461" s="79">
        <v>3</v>
      </c>
      <c r="G461" s="79">
        <v>3</v>
      </c>
      <c r="H461" s="79">
        <v>3</v>
      </c>
      <c r="I461" s="79">
        <v>1</v>
      </c>
      <c r="J461" s="79">
        <v>2</v>
      </c>
      <c r="K461" s="79">
        <v>3</v>
      </c>
      <c r="L461" s="79">
        <v>3</v>
      </c>
      <c r="M461" s="79">
        <v>3</v>
      </c>
    </row>
    <row r="462" spans="1:13" ht="13.5">
      <c r="A462" s="103">
        <v>298</v>
      </c>
      <c r="C462" s="3" t="s">
        <v>451</v>
      </c>
      <c r="D462" s="9" t="s">
        <v>33</v>
      </c>
      <c r="E462" s="79">
        <v>0</v>
      </c>
      <c r="F462" s="79">
        <v>0</v>
      </c>
      <c r="G462" s="79">
        <v>0</v>
      </c>
      <c r="H462" s="79">
        <v>1</v>
      </c>
      <c r="I462" s="79">
        <v>1</v>
      </c>
      <c r="J462" s="79">
        <v>0</v>
      </c>
      <c r="K462" s="79">
        <v>0</v>
      </c>
      <c r="L462" s="79">
        <v>1</v>
      </c>
      <c r="M462" s="79">
        <v>1</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250000</v>
      </c>
      <c r="F465" s="54">
        <v>456300</v>
      </c>
      <c r="G465" s="54">
        <v>0</v>
      </c>
      <c r="H465" s="54">
        <v>130500</v>
      </c>
      <c r="I465" s="54">
        <v>90500</v>
      </c>
      <c r="J465" s="54">
        <v>414000</v>
      </c>
      <c r="K465" s="54">
        <v>210600</v>
      </c>
      <c r="L465" s="54">
        <v>253950</v>
      </c>
      <c r="M465" s="54">
        <v>91400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0</v>
      </c>
      <c r="F467" s="54">
        <v>0</v>
      </c>
      <c r="G467" s="54">
        <v>0</v>
      </c>
      <c r="H467" s="54">
        <v>0</v>
      </c>
      <c r="I467" s="54">
        <v>0</v>
      </c>
      <c r="J467" s="54">
        <v>0</v>
      </c>
      <c r="K467" s="54">
        <v>0</v>
      </c>
      <c r="L467" s="54">
        <v>0</v>
      </c>
      <c r="M467" s="54">
        <v>0</v>
      </c>
    </row>
    <row r="468" spans="1:13" ht="13.5">
      <c r="A468" s="103">
        <f>VALUE(MID(D468,8,4))</f>
        <v>1299</v>
      </c>
      <c r="C468" s="3" t="s">
        <v>452</v>
      </c>
      <c r="D468" s="9" t="s">
        <v>453</v>
      </c>
      <c r="E468" s="54">
        <v>250000</v>
      </c>
      <c r="F468" s="54">
        <v>456300</v>
      </c>
      <c r="G468" s="54">
        <v>0</v>
      </c>
      <c r="H468" s="54">
        <v>130500</v>
      </c>
      <c r="I468" s="54">
        <v>90500</v>
      </c>
      <c r="J468" s="54">
        <v>414000</v>
      </c>
      <c r="K468" s="54">
        <v>210600</v>
      </c>
      <c r="L468" s="54">
        <v>253950</v>
      </c>
      <c r="M468" s="54">
        <v>91400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127333</v>
      </c>
      <c r="G470" s="54">
        <v>14000</v>
      </c>
      <c r="H470" s="54">
        <v>215000</v>
      </c>
      <c r="I470" s="54">
        <v>18000</v>
      </c>
      <c r="J470" s="54">
        <v>823000</v>
      </c>
      <c r="K470" s="54">
        <v>249000</v>
      </c>
      <c r="L470" s="54">
        <v>234666</v>
      </c>
      <c r="M470" s="54">
        <v>51333</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1715.676399026764</v>
      </c>
      <c r="F480" s="206">
        <v>1828.192214111922</v>
      </c>
      <c r="G480" s="206">
        <v>1924.4289215686274</v>
      </c>
      <c r="H480" s="206">
        <v>1983.4975490196077</v>
      </c>
      <c r="I480" s="206">
        <v>2028.0799031476997</v>
      </c>
      <c r="J480" s="206">
        <v>2027.6522781774581</v>
      </c>
      <c r="K480" s="206">
        <v>2105.6537530266346</v>
      </c>
      <c r="L480" s="206">
        <v>2141.6658595641647</v>
      </c>
      <c r="M480" s="206">
        <v>2181.765133171913</v>
      </c>
    </row>
    <row r="481" spans="1:13" ht="13.5">
      <c r="A481" s="142"/>
      <c r="C481" s="3" t="s">
        <v>433</v>
      </c>
      <c r="D481" s="9" t="s">
        <v>334</v>
      </c>
      <c r="E481" s="206">
        <v>2607.6350364963505</v>
      </c>
      <c r="F481" s="206">
        <v>2711.2457420924575</v>
      </c>
      <c r="G481" s="206">
        <v>2819.049019607843</v>
      </c>
      <c r="H481" s="206">
        <v>2873.218137254902</v>
      </c>
      <c r="I481" s="206">
        <v>2878.4455205811137</v>
      </c>
      <c r="J481" s="206">
        <v>2867.884892086331</v>
      </c>
      <c r="K481" s="206">
        <v>2921.9830508474574</v>
      </c>
      <c r="L481" s="206">
        <v>2955.135593220339</v>
      </c>
      <c r="M481" s="206">
        <v>2992.782082324455</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0</v>
      </c>
      <c r="F483" s="206">
        <v>32.31630170316302</v>
      </c>
      <c r="G483" s="206">
        <v>21.629901960784313</v>
      </c>
      <c r="H483" s="206">
        <v>124.38235294117646</v>
      </c>
      <c r="I483" s="206">
        <v>28.47457627118644</v>
      </c>
      <c r="J483" s="206">
        <v>44.05275779376499</v>
      </c>
      <c r="K483" s="206">
        <v>28.47215496368039</v>
      </c>
      <c r="L483" s="206">
        <v>106.10653753026634</v>
      </c>
      <c r="M483" s="206">
        <v>11.617433414043584</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414625</v>
      </c>
      <c r="F486" s="54">
        <v>448220</v>
      </c>
      <c r="G486" s="54">
        <v>465372</v>
      </c>
      <c r="H486" s="54">
        <v>461405</v>
      </c>
      <c r="I486" s="54">
        <v>481127</v>
      </c>
      <c r="J486" s="54">
        <v>552020</v>
      </c>
      <c r="K486" s="54">
        <v>543664</v>
      </c>
      <c r="L486" s="54">
        <v>558562</v>
      </c>
      <c r="M486" s="54">
        <v>725824</v>
      </c>
    </row>
    <row r="487" spans="1:13" ht="13.5">
      <c r="A487" s="142"/>
      <c r="C487" s="3" t="s">
        <v>303</v>
      </c>
      <c r="D487" s="9" t="s">
        <v>334</v>
      </c>
      <c r="E487" s="54">
        <v>1360</v>
      </c>
      <c r="F487" s="54">
        <v>4663</v>
      </c>
      <c r="G487" s="54">
        <v>1098</v>
      </c>
      <c r="H487" s="54">
        <v>12693</v>
      </c>
      <c r="I487" s="54">
        <v>2148</v>
      </c>
      <c r="J487" s="54">
        <v>21122</v>
      </c>
      <c r="K487" s="54">
        <v>1397</v>
      </c>
      <c r="L487" s="54">
        <v>45683</v>
      </c>
      <c r="M487" s="54">
        <v>0</v>
      </c>
    </row>
    <row r="488" spans="1:13" ht="13.5">
      <c r="A488" s="142"/>
      <c r="C488" s="3" t="s">
        <v>311</v>
      </c>
      <c r="D488" s="9" t="s">
        <v>334</v>
      </c>
      <c r="E488" s="77">
        <v>0.335132290870176</v>
      </c>
      <c r="F488" s="77">
        <v>0.34324318943084825</v>
      </c>
      <c r="G488" s="77">
        <v>0.3482744633750979</v>
      </c>
      <c r="H488" s="77">
        <v>0.3144124591571466</v>
      </c>
      <c r="I488" s="77">
        <v>0.2965025630533305</v>
      </c>
      <c r="J488" s="77">
        <v>0.34874780698013663</v>
      </c>
      <c r="K488" s="77">
        <v>0.3330813257477825</v>
      </c>
      <c r="L488" s="77">
        <v>0.32537927089346746</v>
      </c>
      <c r="M488" s="77">
        <v>0.40786505047008575</v>
      </c>
    </row>
    <row r="489" spans="1:13" ht="13.5">
      <c r="A489" s="142"/>
      <c r="C489" s="3" t="s">
        <v>304</v>
      </c>
      <c r="D489" s="9" t="s">
        <v>334</v>
      </c>
      <c r="E489" s="206">
        <v>1008.8199513381995</v>
      </c>
      <c r="F489" s="206">
        <v>1090.559610705596</v>
      </c>
      <c r="G489" s="206">
        <v>1140.6176470588234</v>
      </c>
      <c r="H489" s="206">
        <v>1130.8946078431372</v>
      </c>
      <c r="I489" s="206">
        <v>1164.956416464891</v>
      </c>
      <c r="J489" s="206">
        <v>1323.78896882494</v>
      </c>
      <c r="K489" s="206">
        <v>1316.3777239709443</v>
      </c>
      <c r="L489" s="206">
        <v>1352.4503631961259</v>
      </c>
      <c r="M489" s="206">
        <v>1757.4430992736077</v>
      </c>
    </row>
    <row r="490" spans="1:13" ht="13.5">
      <c r="A490" s="142"/>
      <c r="C490" s="3" t="s">
        <v>305</v>
      </c>
      <c r="D490" s="9" t="s">
        <v>334</v>
      </c>
      <c r="E490" s="206">
        <v>3.3090024330900243</v>
      </c>
      <c r="F490" s="206">
        <v>11.345498783454987</v>
      </c>
      <c r="G490" s="206">
        <v>2.6911764705882355</v>
      </c>
      <c r="H490" s="206">
        <v>31.110294117647058</v>
      </c>
      <c r="I490" s="206">
        <v>5.200968523002421</v>
      </c>
      <c r="J490" s="206">
        <v>50.65227817745804</v>
      </c>
      <c r="K490" s="206">
        <v>3.3825665859564165</v>
      </c>
      <c r="L490" s="206">
        <v>110.61259079903148</v>
      </c>
      <c r="M490" s="206">
        <v>0</v>
      </c>
    </row>
    <row r="491" spans="1:4" ht="6" customHeight="1">
      <c r="A491" s="142"/>
      <c r="C491" s="3"/>
      <c r="D491" s="68"/>
    </row>
    <row r="492" spans="1:4" ht="15">
      <c r="A492" s="142"/>
      <c r="B492" s="16" t="s">
        <v>315</v>
      </c>
      <c r="C492" s="3"/>
      <c r="D492" s="57"/>
    </row>
    <row r="493" spans="1:13" ht="13.5">
      <c r="A493" s="142"/>
      <c r="C493" s="6" t="s">
        <v>317</v>
      </c>
      <c r="D493" s="9" t="s">
        <v>334</v>
      </c>
      <c r="E493" s="77">
        <v>0.014738142156712184</v>
      </c>
      <c r="F493" s="77">
        <v>0.006223589756156583</v>
      </c>
      <c r="G493" s="77">
        <v>0.0015715951391310726</v>
      </c>
      <c r="H493" s="77">
        <v>0.011916743610797845</v>
      </c>
      <c r="I493" s="77">
        <v>0.036337551473678634</v>
      </c>
      <c r="J493" s="77">
        <v>0.030708279870083514</v>
      </c>
      <c r="K493" s="77">
        <v>0.026040511546807855</v>
      </c>
      <c r="L493" s="77">
        <v>0.023694418602754553</v>
      </c>
      <c r="M493" s="77">
        <v>0.014480472518907668</v>
      </c>
    </row>
    <row r="494" spans="1:13" ht="13.5">
      <c r="A494" s="142"/>
      <c r="C494" s="6" t="s">
        <v>312</v>
      </c>
      <c r="D494" s="9" t="s">
        <v>334</v>
      </c>
      <c r="E494" s="77">
        <v>0</v>
      </c>
      <c r="F494" s="77">
        <v>0</v>
      </c>
      <c r="G494" s="77">
        <v>0</v>
      </c>
      <c r="H494" s="77">
        <v>0</v>
      </c>
      <c r="I494" s="77">
        <v>0.07087067396162137</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0.5784772971145989</v>
      </c>
      <c r="F497" s="207">
        <v>0.5790095021156483</v>
      </c>
      <c r="G497" s="207">
        <v>0.5885271361989384</v>
      </c>
      <c r="H497" s="207">
        <v>0.5581047801178874</v>
      </c>
      <c r="I497" s="207">
        <v>0.5781674731312685</v>
      </c>
      <c r="J497" s="207">
        <v>0.5511016414470596</v>
      </c>
      <c r="K497" s="207">
        <v>0.547035896842341</v>
      </c>
      <c r="L497" s="207">
        <v>0.5277575905115474</v>
      </c>
      <c r="M497" s="207">
        <v>0.5137809328315658</v>
      </c>
    </row>
    <row r="498" spans="1:13" ht="13.5">
      <c r="A498" s="142"/>
      <c r="B498" s="231" t="s">
        <v>351</v>
      </c>
      <c r="C498" s="229"/>
      <c r="D498" s="9" t="s">
        <v>334</v>
      </c>
      <c r="E498" s="207">
        <v>0.006241365618672906</v>
      </c>
      <c r="F498" s="207">
        <v>0.006357347668317522</v>
      </c>
      <c r="G498" s="207">
        <v>0.006601345304252534</v>
      </c>
      <c r="H498" s="207">
        <v>0.009198449408183434</v>
      </c>
      <c r="I498" s="207">
        <v>0.013339453720896522</v>
      </c>
      <c r="J498" s="207">
        <v>0.010471524960632386</v>
      </c>
      <c r="K498" s="207">
        <v>0.009061332736163934</v>
      </c>
      <c r="L498" s="207">
        <v>0.008621255461003572</v>
      </c>
      <c r="M498" s="207">
        <v>0.008515224084844338</v>
      </c>
    </row>
    <row r="499" spans="1:13" ht="13.5">
      <c r="A499" s="142"/>
      <c r="C499" s="3" t="s">
        <v>352</v>
      </c>
      <c r="D499" s="9" t="s">
        <v>334</v>
      </c>
      <c r="E499" s="207">
        <v>0.3338900902733797</v>
      </c>
      <c r="F499" s="207">
        <v>0.3367467795217888</v>
      </c>
      <c r="G499" s="207">
        <v>0.34329693986007276</v>
      </c>
      <c r="H499" s="207">
        <v>0.3068908372051003</v>
      </c>
      <c r="I499" s="207">
        <v>0.3230460202525005</v>
      </c>
      <c r="J499" s="207">
        <v>0.31417638255936425</v>
      </c>
      <c r="K499" s="207">
        <v>0.3198081173941104</v>
      </c>
      <c r="L499" s="207">
        <v>0.31723403823687</v>
      </c>
      <c r="M499" s="207">
        <v>0.3031702588664614</v>
      </c>
    </row>
    <row r="500" spans="1:13" ht="13.5">
      <c r="A500" s="142"/>
      <c r="C500" s="3" t="s">
        <v>353</v>
      </c>
      <c r="D500" s="9" t="s">
        <v>334</v>
      </c>
      <c r="E500" s="207">
        <v>0.006255311887799804</v>
      </c>
      <c r="F500" s="207">
        <v>0.00864599282891183</v>
      </c>
      <c r="G500" s="207">
        <v>0.005525731529800123</v>
      </c>
      <c r="H500" s="207">
        <v>0.011313582436740834</v>
      </c>
      <c r="I500" s="207">
        <v>0.009061164760373022</v>
      </c>
      <c r="J500" s="207">
        <v>0.04562015726189111</v>
      </c>
      <c r="K500" s="207">
        <v>0.022178720556172715</v>
      </c>
      <c r="L500" s="207">
        <v>0.016042014971592636</v>
      </c>
      <c r="M500" s="207">
        <v>0.11068764967499145</v>
      </c>
    </row>
    <row r="501" spans="1:13" ht="13.5">
      <c r="A501" s="142"/>
      <c r="C501" s="3" t="s">
        <v>354</v>
      </c>
      <c r="D501" s="9" t="s">
        <v>334</v>
      </c>
      <c r="E501" s="207">
        <v>0.0011157015301518339</v>
      </c>
      <c r="F501" s="207">
        <v>0.0035932499608926794</v>
      </c>
      <c r="G501" s="207">
        <v>0.0008230131876994758</v>
      </c>
      <c r="H501" s="207">
        <v>0.008753630104818737</v>
      </c>
      <c r="I501" s="207">
        <v>0.001482698400646092</v>
      </c>
      <c r="J501" s="207">
        <v>0.013766933288838368</v>
      </c>
      <c r="K501" s="207">
        <v>0.0008787699987796608</v>
      </c>
      <c r="L501" s="207">
        <v>0.02725758275486374</v>
      </c>
      <c r="M501" s="207">
        <v>0</v>
      </c>
    </row>
    <row r="502" spans="1:13" ht="13.5">
      <c r="A502" s="142"/>
      <c r="C502" s="3" t="s">
        <v>355</v>
      </c>
      <c r="D502" s="9" t="s">
        <v>334</v>
      </c>
      <c r="E502" s="207">
        <v>0</v>
      </c>
      <c r="F502" s="207">
        <v>0</v>
      </c>
      <c r="G502" s="207">
        <v>0.008661126943412971</v>
      </c>
      <c r="H502" s="207">
        <v>0.008190881962887588</v>
      </c>
      <c r="I502" s="207">
        <v>0.00484983191943177</v>
      </c>
      <c r="J502" s="207">
        <v>0.008349323711297202</v>
      </c>
      <c r="K502" s="207">
        <v>0</v>
      </c>
      <c r="L502" s="207">
        <v>0</v>
      </c>
      <c r="M502" s="207">
        <v>0</v>
      </c>
    </row>
    <row r="503" spans="1:13" ht="13.5">
      <c r="A503" s="142"/>
      <c r="C503" s="3" t="s">
        <v>356</v>
      </c>
      <c r="D503" s="9" t="s">
        <v>334</v>
      </c>
      <c r="E503" s="207">
        <v>0</v>
      </c>
      <c r="F503" s="207">
        <v>0.010234944452193131</v>
      </c>
      <c r="G503" s="207">
        <v>0.006614837323723018</v>
      </c>
      <c r="H503" s="207">
        <v>0.0349979690033358</v>
      </c>
      <c r="I503" s="207">
        <v>0.00811756666275514</v>
      </c>
      <c r="J503" s="207">
        <v>0.01197323002158701</v>
      </c>
      <c r="K503" s="207">
        <v>0.007396890777129586</v>
      </c>
      <c r="L503" s="207">
        <v>0.026147183667527062</v>
      </c>
      <c r="M503" s="207">
        <v>0.0027357737484319765</v>
      </c>
    </row>
    <row r="504" spans="1:13" ht="13.5">
      <c r="A504" s="142"/>
      <c r="C504" s="3" t="s">
        <v>357</v>
      </c>
      <c r="D504" s="9" t="s">
        <v>334</v>
      </c>
      <c r="E504" s="207">
        <v>0.015548449338946843</v>
      </c>
      <c r="F504" s="207">
        <v>0.021660446740452997</v>
      </c>
      <c r="G504" s="207">
        <v>0.017093639112464976</v>
      </c>
      <c r="H504" s="207">
        <v>0.013490783275070051</v>
      </c>
      <c r="I504" s="207">
        <v>0.01967336457952247</v>
      </c>
      <c r="J504" s="207">
        <v>0.012274353171830515</v>
      </c>
      <c r="K504" s="207">
        <v>0.03731847455089632</v>
      </c>
      <c r="L504" s="207">
        <v>0.03199333641214005</v>
      </c>
      <c r="M504" s="207">
        <v>0.013268331622762003</v>
      </c>
    </row>
    <row r="505" spans="1:13" ht="13.5">
      <c r="A505" s="142"/>
      <c r="C505" s="3" t="s">
        <v>358</v>
      </c>
      <c r="D505" s="9" t="s">
        <v>334</v>
      </c>
      <c r="E505" s="207">
        <v>0.02559550569171854</v>
      </c>
      <c r="F505" s="207">
        <v>0.020558506477944626</v>
      </c>
      <c r="G505" s="207">
        <v>0.01002906780639252</v>
      </c>
      <c r="H505" s="207">
        <v>0.010214982203779654</v>
      </c>
      <c r="I505" s="207">
        <v>0.012602936405491783</v>
      </c>
      <c r="J505" s="207">
        <v>0.011749668894891074</v>
      </c>
      <c r="K505" s="207">
        <v>0.013038128679102383</v>
      </c>
      <c r="L505" s="207">
        <v>0.02014112390765012</v>
      </c>
      <c r="M505" s="207">
        <v>0.01707834416695176</v>
      </c>
    </row>
    <row r="506" spans="1:13" ht="13.5">
      <c r="A506" s="142"/>
      <c r="C506" s="3" t="s">
        <v>359</v>
      </c>
      <c r="D506" s="9" t="s">
        <v>334</v>
      </c>
      <c r="E506" s="207">
        <v>0.03287627854473143</v>
      </c>
      <c r="F506" s="207">
        <v>0.013193230233850217</v>
      </c>
      <c r="G506" s="207">
        <v>0.012827162733243287</v>
      </c>
      <c r="H506" s="207">
        <v>0.038844104282196125</v>
      </c>
      <c r="I506" s="207">
        <v>0.02965949016711419</v>
      </c>
      <c r="J506" s="207">
        <v>0.02051678468260838</v>
      </c>
      <c r="K506" s="207">
        <v>0.043283668465303994</v>
      </c>
      <c r="L506" s="207">
        <v>0.024805874076805488</v>
      </c>
      <c r="M506" s="207">
        <v>0.03076348500399133</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3033.832116788321</v>
      </c>
      <c r="F510" s="206">
        <v>3153.934306569343</v>
      </c>
      <c r="G510" s="206">
        <v>3274.9901960784314</v>
      </c>
      <c r="H510" s="206">
        <v>3596.3529411764707</v>
      </c>
      <c r="I510" s="206">
        <v>3929.726392251816</v>
      </c>
      <c r="J510" s="206">
        <v>3795.702637889688</v>
      </c>
      <c r="K510" s="206">
        <v>3942.5786924939466</v>
      </c>
      <c r="L510" s="206">
        <v>4160.467312348668</v>
      </c>
      <c r="M510" s="206">
        <v>4294.648910411623</v>
      </c>
    </row>
    <row r="511" spans="1:13" ht="13.5">
      <c r="A511" s="142"/>
      <c r="C511" s="6" t="s">
        <v>309</v>
      </c>
      <c r="D511" s="9" t="s">
        <v>334</v>
      </c>
      <c r="E511" s="206">
        <v>1235.782953419227</v>
      </c>
      <c r="F511" s="206">
        <v>1267.123167155425</v>
      </c>
      <c r="G511" s="206">
        <v>1306.154447702835</v>
      </c>
      <c r="H511" s="206">
        <v>1434.3225806451612</v>
      </c>
      <c r="I511" s="206">
        <v>1622.977</v>
      </c>
      <c r="J511" s="206">
        <v>1582.808</v>
      </c>
      <c r="K511" s="206">
        <v>1689.0923236514523</v>
      </c>
      <c r="L511" s="206">
        <v>1782.4408713692947</v>
      </c>
      <c r="M511" s="206">
        <v>1839.9273858921163</v>
      </c>
    </row>
    <row r="512" spans="1:13" ht="13.5">
      <c r="A512" s="142"/>
      <c r="C512" s="6" t="s">
        <v>472</v>
      </c>
      <c r="D512" s="9" t="s">
        <v>334</v>
      </c>
      <c r="E512" s="206">
        <v>263.60097323600974</v>
      </c>
      <c r="F512" s="206">
        <v>249.6058394160584</v>
      </c>
      <c r="G512" s="206">
        <v>239.05882352941177</v>
      </c>
      <c r="H512" s="206">
        <v>247.27205882352942</v>
      </c>
      <c r="I512" s="206">
        <v>358.30024213075063</v>
      </c>
      <c r="J512" s="206">
        <v>272.6163069544364</v>
      </c>
      <c r="K512" s="206">
        <v>448.1864406779661</v>
      </c>
      <c r="L512" s="206">
        <v>402.7142857142857</v>
      </c>
      <c r="M512" s="206">
        <v>412.9128329297821</v>
      </c>
    </row>
    <row r="513" spans="1:13" ht="13.5">
      <c r="A513" s="142"/>
      <c r="C513" s="6" t="s">
        <v>318</v>
      </c>
      <c r="D513" s="9" t="s">
        <v>334</v>
      </c>
      <c r="E513" s="206">
        <v>307.07542579075425</v>
      </c>
      <c r="F513" s="206">
        <v>405.17518248175185</v>
      </c>
      <c r="G513" s="206">
        <v>353.8848039215686</v>
      </c>
      <c r="H513" s="206">
        <v>300.76960784313724</v>
      </c>
      <c r="I513" s="206">
        <v>314.30750605326875</v>
      </c>
      <c r="J513" s="206">
        <v>86.35731414868106</v>
      </c>
      <c r="K513" s="206">
        <v>87.19370460048427</v>
      </c>
      <c r="L513" s="206">
        <v>87.19370460048427</v>
      </c>
      <c r="M513" s="206">
        <v>87.19370460048427</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0.2388762576138519</v>
      </c>
      <c r="F517" s="208">
        <v>0.2397214462761144</v>
      </c>
      <c r="G517" s="208">
        <v>0.23036515601004642</v>
      </c>
      <c r="H517" s="208">
        <v>0.23054742277034468</v>
      </c>
      <c r="I517" s="208">
        <v>0.2548594342372073</v>
      </c>
      <c r="J517" s="208">
        <v>0.2686984144634093</v>
      </c>
      <c r="K517" s="208">
        <v>0.2563986034385872</v>
      </c>
      <c r="L517" s="208">
        <v>0.29350516477882155</v>
      </c>
      <c r="M517" s="208">
        <v>0.2923182743320422</v>
      </c>
    </row>
    <row r="518" spans="1:13" ht="13.5">
      <c r="A518" s="142"/>
      <c r="C518" s="3" t="s">
        <v>396</v>
      </c>
      <c r="D518" s="9" t="s">
        <v>334</v>
      </c>
      <c r="E518" s="208">
        <v>0.006512926004787855</v>
      </c>
      <c r="F518" s="208">
        <v>0.016046076927052837</v>
      </c>
      <c r="G518" s="208">
        <v>0.010499956593194412</v>
      </c>
      <c r="H518" s="208">
        <v>0.007769308776865452</v>
      </c>
      <c r="I518" s="208">
        <v>0.009124590182115951</v>
      </c>
      <c r="J518" s="208">
        <v>0.0057101050790746575</v>
      </c>
      <c r="K518" s="208">
        <v>0.004642307704118136</v>
      </c>
      <c r="L518" s="208">
        <v>0.00355473198961981</v>
      </c>
      <c r="M518" s="208">
        <v>0.0025263715756417412</v>
      </c>
    </row>
    <row r="519" spans="1:13" ht="13.5">
      <c r="A519" s="142"/>
      <c r="C519" s="3" t="s">
        <v>387</v>
      </c>
      <c r="D519" s="9" t="s">
        <v>334</v>
      </c>
      <c r="E519" s="208">
        <v>0.14084152361246446</v>
      </c>
      <c r="F519" s="208">
        <v>0.14597301327581433</v>
      </c>
      <c r="G519" s="208">
        <v>0.13682723193303975</v>
      </c>
      <c r="H519" s="208">
        <v>0.16463983120154405</v>
      </c>
      <c r="I519" s="208">
        <v>0.1640614746851003</v>
      </c>
      <c r="J519" s="208">
        <v>0.15272035521680458</v>
      </c>
      <c r="K519" s="208">
        <v>0.1728131131835029</v>
      </c>
      <c r="L519" s="208">
        <v>0.21874288893557658</v>
      </c>
      <c r="M519" s="208">
        <v>0.2098895522892952</v>
      </c>
    </row>
    <row r="520" spans="1:13" ht="13.5">
      <c r="A520" s="142"/>
      <c r="C520" s="3" t="s">
        <v>388</v>
      </c>
      <c r="D520" s="9" t="s">
        <v>334</v>
      </c>
      <c r="E520" s="208">
        <v>0.23939995428681415</v>
      </c>
      <c r="F520" s="208">
        <v>0.25721552735663256</v>
      </c>
      <c r="G520" s="208">
        <v>0.2493518914889732</v>
      </c>
      <c r="H520" s="208">
        <v>0.2459538257712061</v>
      </c>
      <c r="I520" s="208">
        <v>0.2351401159720686</v>
      </c>
      <c r="J520" s="208">
        <v>0.23874215950386907</v>
      </c>
      <c r="K520" s="208">
        <v>0.24793509735703517</v>
      </c>
      <c r="L520" s="208">
        <v>0.22915275977682242</v>
      </c>
      <c r="M520" s="208">
        <v>0.18276474468480963</v>
      </c>
    </row>
    <row r="521" spans="1:13" ht="13.5">
      <c r="A521" s="142"/>
      <c r="C521" s="3" t="s">
        <v>394</v>
      </c>
      <c r="D521" s="9" t="s">
        <v>334</v>
      </c>
      <c r="E521" s="208">
        <v>0.010793123774465577</v>
      </c>
      <c r="F521" s="208">
        <v>0.0056292415065723345</v>
      </c>
      <c r="G521" s="208">
        <v>0.007537067915186095</v>
      </c>
      <c r="H521" s="208">
        <v>0.005923075664889267</v>
      </c>
      <c r="I521" s="208">
        <v>0.006020418034266659</v>
      </c>
      <c r="J521" s="208">
        <v>0.007235242682624803</v>
      </c>
      <c r="K521" s="208">
        <v>0.002685647782789868</v>
      </c>
      <c r="L521" s="208">
        <v>0.0053181304717003644</v>
      </c>
      <c r="M521" s="208">
        <v>0.003703014619240115</v>
      </c>
    </row>
    <row r="522" spans="1:13" ht="13.5">
      <c r="A522" s="142"/>
      <c r="C522" s="3" t="s">
        <v>395</v>
      </c>
      <c r="D522" s="9" t="s">
        <v>334</v>
      </c>
      <c r="E522" s="208">
        <v>0.12704416134348648</v>
      </c>
      <c r="F522" s="208">
        <v>0.16021622088659204</v>
      </c>
      <c r="G522" s="208">
        <v>0.15387263545168522</v>
      </c>
      <c r="H522" s="208">
        <v>0.15827785774259326</v>
      </c>
      <c r="I522" s="208">
        <v>0.14123428736205135</v>
      </c>
      <c r="J522" s="208">
        <v>0.15900096537293215</v>
      </c>
      <c r="K522" s="208">
        <v>0.15118483557853815</v>
      </c>
      <c r="L522" s="208">
        <v>0.1683900055462665</v>
      </c>
      <c r="M522" s="208">
        <v>0.18211468745947715</v>
      </c>
    </row>
    <row r="523" spans="1:13" ht="13.5">
      <c r="A523" s="142"/>
      <c r="C523" s="3" t="s">
        <v>397</v>
      </c>
      <c r="D523" s="9" t="s">
        <v>334</v>
      </c>
      <c r="E523" s="208">
        <v>0.09470408732020483</v>
      </c>
      <c r="F523" s="208">
        <v>0.11242051213214561</v>
      </c>
      <c r="G523" s="208">
        <v>0.09755679555993282</v>
      </c>
      <c r="H523" s="208">
        <v>0.07586252957789481</v>
      </c>
      <c r="I523" s="208">
        <v>0.07085744283498781</v>
      </c>
      <c r="J523" s="208">
        <v>0.017041233049112717</v>
      </c>
      <c r="K523" s="208">
        <v>0.017473599523424952</v>
      </c>
      <c r="L523" s="208">
        <v>0.017402938881074196</v>
      </c>
      <c r="M523" s="208">
        <v>0.017776499839318033</v>
      </c>
    </row>
    <row r="524" spans="1:13" ht="13.5">
      <c r="A524" s="142"/>
      <c r="C524" s="3" t="s">
        <v>398</v>
      </c>
      <c r="D524" s="9" t="s">
        <v>334</v>
      </c>
      <c r="E524" s="208">
        <v>0.14182796604392475</v>
      </c>
      <c r="F524" s="208">
        <v>0.0627779616390759</v>
      </c>
      <c r="G524" s="208">
        <v>0.11398926504794207</v>
      </c>
      <c r="H524" s="208">
        <v>0.11102614849466234</v>
      </c>
      <c r="I524" s="208">
        <v>0.11870223669220205</v>
      </c>
      <c r="J524" s="208">
        <v>0.1508515246321727</v>
      </c>
      <c r="K524" s="208">
        <v>0.14686679543200362</v>
      </c>
      <c r="L524" s="208">
        <v>0.06393337962011857</v>
      </c>
      <c r="M524" s="208">
        <v>0.1089068552001759</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0.23653285534984622</v>
      </c>
      <c r="F532" s="208">
        <v>0.22187095714077423</v>
      </c>
      <c r="G532" s="208">
        <v>0.22773530230594913</v>
      </c>
      <c r="H532" s="208">
        <v>0.2439883269543219</v>
      </c>
      <c r="I532" s="208">
        <v>0.21743931060021182</v>
      </c>
      <c r="J532" s="208">
        <v>0.23805540533027378</v>
      </c>
      <c r="K532" s="208">
        <v>0.21595789434896226</v>
      </c>
      <c r="L532" s="208">
        <v>0.22427111407791428</v>
      </c>
      <c r="M532" s="208">
        <v>0.22481155106021908</v>
      </c>
    </row>
    <row r="533" spans="1:13" ht="13.5">
      <c r="A533" s="142"/>
      <c r="C533" s="3" t="s">
        <v>96</v>
      </c>
      <c r="D533" s="9" t="s">
        <v>334</v>
      </c>
      <c r="E533" s="208">
        <v>0.12506806853769933</v>
      </c>
      <c r="F533" s="208">
        <v>0.14851029918990455</v>
      </c>
      <c r="G533" s="208">
        <v>0.14947807058245946</v>
      </c>
      <c r="H533" s="208">
        <v>0.13803540078728996</v>
      </c>
      <c r="I533" s="208">
        <v>0.07438799194320067</v>
      </c>
      <c r="J533" s="208">
        <v>0.10914526588190103</v>
      </c>
      <c r="K533" s="208">
        <v>0.07401529830465797</v>
      </c>
      <c r="L533" s="208">
        <v>0.07861672737684873</v>
      </c>
      <c r="M533" s="208">
        <v>0.07256341299776173</v>
      </c>
    </row>
    <row r="534" spans="1:13" ht="13.5">
      <c r="A534" s="142"/>
      <c r="C534" s="6" t="s">
        <v>97</v>
      </c>
      <c r="D534" s="9" t="s">
        <v>334</v>
      </c>
      <c r="E534" s="208">
        <v>0.2811457167947839</v>
      </c>
      <c r="F534" s="208">
        <v>0.28161327874581393</v>
      </c>
      <c r="G534" s="208">
        <v>0.2269794251741511</v>
      </c>
      <c r="H534" s="208">
        <v>0.2382778850033258</v>
      </c>
      <c r="I534" s="208">
        <v>0.3073087295753421</v>
      </c>
      <c r="J534" s="208">
        <v>0.26849118781305126</v>
      </c>
      <c r="K534" s="208">
        <v>0.2877555219141612</v>
      </c>
      <c r="L534" s="208">
        <v>0.24688451718673343</v>
      </c>
      <c r="M534" s="208">
        <v>0.3069549921350405</v>
      </c>
    </row>
    <row r="535" spans="1:13" ht="13.5">
      <c r="A535" s="142"/>
      <c r="C535" s="6" t="s">
        <v>98</v>
      </c>
      <c r="D535" s="9" t="s">
        <v>334</v>
      </c>
      <c r="E535" s="208">
        <v>0.12980860610872522</v>
      </c>
      <c r="F535" s="208">
        <v>0.11454353154095569</v>
      </c>
      <c r="G535" s="208">
        <v>0.10026298537040973</v>
      </c>
      <c r="H535" s="208">
        <v>0.0955856695781129</v>
      </c>
      <c r="I535" s="208">
        <v>0.12206827330270238</v>
      </c>
      <c r="J535" s="208">
        <v>0.10530525496459457</v>
      </c>
      <c r="K535" s="208">
        <v>0.1608324095597515</v>
      </c>
      <c r="L535" s="208">
        <v>0.14121679151101135</v>
      </c>
      <c r="M535" s="208">
        <v>0.1351639801769193</v>
      </c>
    </row>
    <row r="536" spans="1:13" ht="13.5">
      <c r="A536" s="142"/>
      <c r="C536" s="6" t="s">
        <v>99</v>
      </c>
      <c r="D536" s="9" t="s">
        <v>334</v>
      </c>
      <c r="E536" s="208">
        <v>0.04741740549600812</v>
      </c>
      <c r="F536" s="208">
        <v>0.048206889475702154</v>
      </c>
      <c r="G536" s="208">
        <v>0.0511421977015348</v>
      </c>
      <c r="H536" s="208">
        <v>0.05554101649819534</v>
      </c>
      <c r="I536" s="208">
        <v>0.05240739702411063</v>
      </c>
      <c r="J536" s="208">
        <v>0.05911961526603353</v>
      </c>
      <c r="K536" s="208">
        <v>0.05548475850357892</v>
      </c>
      <c r="L536" s="208">
        <v>0.051935868165303184</v>
      </c>
      <c r="M536" s="208">
        <v>0.04734254576617109</v>
      </c>
    </row>
    <row r="537" spans="1:13" ht="13.5">
      <c r="A537" s="142"/>
      <c r="C537" s="6" t="s">
        <v>100</v>
      </c>
      <c r="D537" s="9" t="s">
        <v>334</v>
      </c>
      <c r="E537" s="208">
        <v>0.11919753309193563</v>
      </c>
      <c r="F537" s="208">
        <v>0.13104861884164296</v>
      </c>
      <c r="G537" s="208">
        <v>0.1372934808965152</v>
      </c>
      <c r="H537" s="208">
        <v>0.14068037336299302</v>
      </c>
      <c r="I537" s="208">
        <v>0.12211694928517164</v>
      </c>
      <c r="J537" s="208">
        <v>0.13342679592218387</v>
      </c>
      <c r="K537" s="208">
        <v>0.1294263596360588</v>
      </c>
      <c r="L537" s="208">
        <v>0.11659090260977155</v>
      </c>
      <c r="M537" s="208">
        <v>0.10699671306710869</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0.05644616069387804</v>
      </c>
      <c r="F539" s="208">
        <v>0.04920591205361241</v>
      </c>
      <c r="G539" s="208">
        <v>0.08798858850048945</v>
      </c>
      <c r="H539" s="208">
        <v>0.06334303815412128</v>
      </c>
      <c r="I539" s="208">
        <v>0.09443941596214857</v>
      </c>
      <c r="J539" s="208">
        <v>0.06450308565536692</v>
      </c>
      <c r="K539" s="208">
        <v>0.07115584802414811</v>
      </c>
      <c r="L539" s="208">
        <v>0.07870926214868068</v>
      </c>
      <c r="M539" s="208">
        <v>0.08077172448398537</v>
      </c>
    </row>
    <row r="540" spans="1:13" ht="13.5">
      <c r="A540" s="142"/>
      <c r="C540" s="6" t="s">
        <v>103</v>
      </c>
      <c r="D540" s="9" t="s">
        <v>334</v>
      </c>
      <c r="E540" s="208">
        <v>0.004383653927123558</v>
      </c>
      <c r="F540" s="208">
        <v>0.005000513011594062</v>
      </c>
      <c r="G540" s="208">
        <v>0.01911994946849115</v>
      </c>
      <c r="H540" s="208">
        <v>0.02454828966163979</v>
      </c>
      <c r="I540" s="208">
        <v>0.009831932307112178</v>
      </c>
      <c r="J540" s="208">
        <v>0.021953389166595064</v>
      </c>
      <c r="K540" s="208">
        <v>0.00537190970868122</v>
      </c>
      <c r="L540" s="208">
        <v>0.0617748169237368</v>
      </c>
      <c r="M540" s="208">
        <v>0.025395080312794232</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503.2749391727494</v>
      </c>
      <c r="F546" s="206">
        <v>920.0024330900243</v>
      </c>
      <c r="G546" s="206">
        <v>1204.762254901961</v>
      </c>
      <c r="H546" s="206">
        <v>1195.811274509804</v>
      </c>
      <c r="I546" s="206">
        <v>267.8886198547215</v>
      </c>
      <c r="J546" s="206">
        <v>175.0431654676259</v>
      </c>
      <c r="K546" s="206">
        <v>764.498789346247</v>
      </c>
      <c r="L546" s="206">
        <v>150.19854721549638</v>
      </c>
      <c r="M546" s="206">
        <v>206.39225181598064</v>
      </c>
    </row>
    <row r="547" spans="1:13" ht="13.5">
      <c r="A547" s="142"/>
      <c r="C547" s="6" t="s">
        <v>475</v>
      </c>
      <c r="D547" s="9" t="s">
        <v>334</v>
      </c>
      <c r="E547" s="206">
        <v>205.00099108027752</v>
      </c>
      <c r="F547" s="206">
        <v>369.6197458455523</v>
      </c>
      <c r="G547" s="206">
        <v>480.49169110459434</v>
      </c>
      <c r="H547" s="206">
        <v>476.92179863147607</v>
      </c>
      <c r="I547" s="206">
        <v>110.638</v>
      </c>
      <c r="J547" s="206">
        <v>72.993</v>
      </c>
      <c r="K547" s="206">
        <v>327.52904564315355</v>
      </c>
      <c r="L547" s="206">
        <v>64.34854771784232</v>
      </c>
      <c r="M547" s="206">
        <v>88.42323651452283</v>
      </c>
    </row>
    <row r="548" spans="1:13" ht="13.5">
      <c r="A548" s="142"/>
      <c r="C548" s="6" t="s">
        <v>476</v>
      </c>
      <c r="D548" s="9" t="s">
        <v>334</v>
      </c>
      <c r="E548" s="77">
        <v>0</v>
      </c>
      <c r="F548" s="77">
        <v>0.044494997944360695</v>
      </c>
      <c r="G548" s="77">
        <v>0.5316611662909507</v>
      </c>
      <c r="H548" s="77">
        <v>0.5231003839515871</v>
      </c>
      <c r="I548" s="77">
        <v>0.40558738304319936</v>
      </c>
      <c r="J548" s="77">
        <v>0.13699943830230296</v>
      </c>
      <c r="K548" s="77">
        <v>0.343892721180219</v>
      </c>
      <c r="L548" s="77">
        <v>0.4433499945005927</v>
      </c>
      <c r="M548" s="77">
        <v>0.10361332707648992</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0.044494997944360695</v>
      </c>
      <c r="G550" s="77">
        <v>0.5316611662909507</v>
      </c>
      <c r="H550" s="77">
        <v>0.32227019663705825</v>
      </c>
      <c r="I550" s="77">
        <v>0.24206242119931873</v>
      </c>
      <c r="J550" s="77">
        <v>0.13699943830230296</v>
      </c>
      <c r="K550" s="77">
        <v>0.343892721180219</v>
      </c>
      <c r="L550" s="77">
        <v>0.11866498832903564</v>
      </c>
      <c r="M550" s="77">
        <v>0.10361332707648992</v>
      </c>
    </row>
    <row r="551" spans="1:13" ht="13.5">
      <c r="A551" s="142"/>
      <c r="C551" s="6" t="s">
        <v>478</v>
      </c>
      <c r="D551" s="9" t="s">
        <v>334</v>
      </c>
      <c r="E551" s="77">
        <v>0</v>
      </c>
      <c r="F551" s="77">
        <v>0</v>
      </c>
      <c r="G551" s="77">
        <v>0</v>
      </c>
      <c r="H551" s="77">
        <v>0.20083018731452887</v>
      </c>
      <c r="I551" s="77">
        <v>0.16352496184388066</v>
      </c>
      <c r="J551" s="77">
        <v>0</v>
      </c>
      <c r="K551" s="77">
        <v>0</v>
      </c>
      <c r="L551" s="77">
        <v>0.32468500617155704</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0.2900708739835433</v>
      </c>
      <c r="F553" s="77">
        <v>0.746882280389201</v>
      </c>
      <c r="G553" s="77">
        <v>0.24280626131604907</v>
      </c>
      <c r="H553" s="77">
        <v>0.35648227212543626</v>
      </c>
      <c r="I553" s="77">
        <v>0</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0.7099291260164566</v>
      </c>
      <c r="F555" s="77">
        <v>0.09761819925996985</v>
      </c>
      <c r="G555" s="77">
        <v>0.16658808987072465</v>
      </c>
      <c r="H555" s="77">
        <v>0.11589270250884535</v>
      </c>
      <c r="I555" s="77">
        <v>0.556982016855051</v>
      </c>
      <c r="J555" s="77">
        <v>0.863000561697697</v>
      </c>
      <c r="K555" s="77">
        <v>0.4844459646922448</v>
      </c>
      <c r="L555" s="77">
        <v>0.5566500054994072</v>
      </c>
      <c r="M555" s="77">
        <v>0.6617550445800093</v>
      </c>
    </row>
    <row r="556" spans="1:13" ht="28.5" customHeight="1">
      <c r="A556" s="142"/>
      <c r="B556" s="235" t="s">
        <v>481</v>
      </c>
      <c r="C556" s="236"/>
      <c r="D556" s="9" t="s">
        <v>334</v>
      </c>
      <c r="E556" s="77">
        <v>0</v>
      </c>
      <c r="F556" s="77">
        <v>0.08222557215293956</v>
      </c>
      <c r="G556" s="77">
        <v>0</v>
      </c>
      <c r="H556" s="77">
        <v>0.004524641414131267</v>
      </c>
      <c r="I556" s="77">
        <v>0</v>
      </c>
      <c r="J556" s="77">
        <v>0</v>
      </c>
      <c r="K556" s="77">
        <v>0.12668731669928865</v>
      </c>
      <c r="L556" s="77">
        <v>0</v>
      </c>
      <c r="M556" s="77">
        <v>0.2346316283435007</v>
      </c>
    </row>
    <row r="557" spans="1:13" ht="13.5">
      <c r="A557" s="142"/>
      <c r="C557" s="6" t="s">
        <v>624</v>
      </c>
      <c r="D557" s="9" t="s">
        <v>334</v>
      </c>
      <c r="E557" s="77">
        <v>0</v>
      </c>
      <c r="F557" s="77">
        <v>0.02877895025352885</v>
      </c>
      <c r="G557" s="77">
        <v>0.05894448252227553</v>
      </c>
      <c r="H557" s="77">
        <v>0</v>
      </c>
      <c r="I557" s="77">
        <v>0.03743060010174965</v>
      </c>
      <c r="J557" s="77">
        <v>0</v>
      </c>
      <c r="K557" s="77">
        <v>0.044973997428247474</v>
      </c>
      <c r="L557" s="77">
        <v>0</v>
      </c>
      <c r="M557" s="77">
        <v>0</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0.6469208976726647</v>
      </c>
      <c r="F560" s="212">
        <v>0.08642736055389677</v>
      </c>
      <c r="G560" s="212">
        <v>0.6458275267880939</v>
      </c>
      <c r="H560" s="212">
        <v>0.11594597973727738</v>
      </c>
      <c r="I560" s="212">
        <v>0.3064317865471176</v>
      </c>
      <c r="J560" s="212">
        <v>0.3901607003411286</v>
      </c>
      <c r="K560" s="212">
        <v>0.9085254229772787</v>
      </c>
      <c r="L560" s="212">
        <v>0.14515088986329636</v>
      </c>
      <c r="M560" s="212">
        <v>0.3875645236977945</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0.004752327818763718</v>
      </c>
      <c r="F562" s="212">
        <v>0.04314491921898017</v>
      </c>
      <c r="G562" s="212">
        <v>0.05202800161939037</v>
      </c>
      <c r="H562" s="212">
        <v>0.8253913271611897</v>
      </c>
      <c r="I562" s="212">
        <v>0.09956796037527793</v>
      </c>
      <c r="J562" s="212">
        <v>0.17082459961914156</v>
      </c>
      <c r="K562" s="212">
        <v>0.032862689951795476</v>
      </c>
      <c r="L562" s="212">
        <v>0</v>
      </c>
      <c r="M562" s="212">
        <v>0.1396175504458001</v>
      </c>
    </row>
    <row r="563" spans="1:13" ht="13.5">
      <c r="A563" s="142"/>
      <c r="C563" s="6" t="s">
        <v>486</v>
      </c>
      <c r="D563" s="9" t="s">
        <v>334</v>
      </c>
      <c r="E563" s="212">
        <v>0.15563269292130377</v>
      </c>
      <c r="F563" s="212">
        <v>0.015579668941952445</v>
      </c>
      <c r="G563" s="212">
        <v>0.024913384993784878</v>
      </c>
      <c r="H563" s="212">
        <v>0</v>
      </c>
      <c r="I563" s="212">
        <v>0</v>
      </c>
      <c r="J563" s="212">
        <v>0.020974614004082584</v>
      </c>
      <c r="K563" s="212">
        <v>0</v>
      </c>
      <c r="L563" s="212">
        <v>0.050941449574413204</v>
      </c>
      <c r="M563" s="212">
        <v>0</v>
      </c>
    </row>
    <row r="564" spans="1:13" ht="28.5" customHeight="1">
      <c r="A564" s="142"/>
      <c r="B564" s="235" t="s">
        <v>487</v>
      </c>
      <c r="C564" s="236"/>
      <c r="D564" s="9" t="s">
        <v>334</v>
      </c>
      <c r="E564" s="212">
        <v>0.013817042630749446</v>
      </c>
      <c r="F564" s="212">
        <v>0</v>
      </c>
      <c r="G564" s="212">
        <v>0</v>
      </c>
      <c r="H564" s="212">
        <v>0</v>
      </c>
      <c r="I564" s="212">
        <v>0</v>
      </c>
      <c r="J564" s="212">
        <v>0</v>
      </c>
      <c r="K564" s="212">
        <v>0</v>
      </c>
      <c r="L564" s="212">
        <v>0</v>
      </c>
      <c r="M564" s="212">
        <v>0.10361332707648992</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0.009132398015915222</v>
      </c>
      <c r="F567" s="77">
        <v>0.007762065582181365</v>
      </c>
      <c r="G567" s="77">
        <v>0.001426121417658272</v>
      </c>
      <c r="H567" s="77">
        <v>0.0006866287756896519</v>
      </c>
      <c r="I567" s="77">
        <v>0.013783690956091036</v>
      </c>
      <c r="J567" s="77">
        <v>0.2320770484841012</v>
      </c>
      <c r="K567" s="77">
        <v>0.008054146159157276</v>
      </c>
      <c r="L567" s="77">
        <v>0.3428553004900696</v>
      </c>
      <c r="M567" s="77">
        <v>0.21807836696386673</v>
      </c>
    </row>
    <row r="568" spans="1:13" ht="13.5">
      <c r="A568" s="142"/>
      <c r="C568" s="3" t="s">
        <v>72</v>
      </c>
      <c r="D568" s="9" t="s">
        <v>334</v>
      </c>
      <c r="E568" s="77">
        <v>0.10878141225839513</v>
      </c>
      <c r="F568" s="77">
        <v>0.7987020027980462</v>
      </c>
      <c r="G568" s="77">
        <v>0.008092883023458782</v>
      </c>
      <c r="H568" s="77">
        <v>0.010647870118530573</v>
      </c>
      <c r="I568" s="77">
        <v>0.018989858818850666</v>
      </c>
      <c r="J568" s="77">
        <v>0.03335936322661077</v>
      </c>
      <c r="K568" s="77">
        <v>0.0071261615643349865</v>
      </c>
      <c r="L568" s="77">
        <v>0.20073510446221304</v>
      </c>
      <c r="M568" s="77">
        <v>0.1511262318160488</v>
      </c>
    </row>
    <row r="569" spans="1:13" ht="13.5">
      <c r="A569" s="142"/>
      <c r="C569" s="3" t="s">
        <v>74</v>
      </c>
      <c r="D569" s="9" t="s">
        <v>334</v>
      </c>
      <c r="E569" s="77">
        <v>0.6469208976726647</v>
      </c>
      <c r="F569" s="77">
        <v>0.08642736055389677</v>
      </c>
      <c r="G569" s="77">
        <v>0.6458275267880939</v>
      </c>
      <c r="H569" s="77">
        <v>0.11594597973727738</v>
      </c>
      <c r="I569" s="77">
        <v>0.3064317865471176</v>
      </c>
      <c r="J569" s="77">
        <v>0.3901607003411286</v>
      </c>
      <c r="K569" s="77">
        <v>0.9085254229772787</v>
      </c>
      <c r="L569" s="77">
        <v>0.14515088986329636</v>
      </c>
      <c r="M569" s="77">
        <v>0.3875645236977945</v>
      </c>
    </row>
    <row r="570" spans="1:13" ht="13.5">
      <c r="A570" s="142"/>
      <c r="C570" s="3" t="s">
        <v>76</v>
      </c>
      <c r="D570" s="9" t="s">
        <v>334</v>
      </c>
      <c r="E570" s="77">
        <v>0.17420206337081692</v>
      </c>
      <c r="F570" s="77">
        <v>0.05872458816093261</v>
      </c>
      <c r="G570" s="77">
        <v>0.07694138661317525</v>
      </c>
      <c r="H570" s="77">
        <v>0.8253913271611897</v>
      </c>
      <c r="I570" s="77">
        <v>0.09956796037527793</v>
      </c>
      <c r="J570" s="77">
        <v>0.19179921362322414</v>
      </c>
      <c r="K570" s="77">
        <v>0.032862689951795476</v>
      </c>
      <c r="L570" s="77">
        <v>0.050941449574413204</v>
      </c>
      <c r="M570" s="77">
        <v>0.24323087752229</v>
      </c>
    </row>
    <row r="571" spans="1:13" ht="13.5">
      <c r="A571" s="142"/>
      <c r="C571" s="3" t="s">
        <v>78</v>
      </c>
      <c r="D571" s="9" t="s">
        <v>334</v>
      </c>
      <c r="E571" s="77">
        <v>0.03195614128385369</v>
      </c>
      <c r="F571" s="77">
        <v>0</v>
      </c>
      <c r="G571" s="77">
        <v>0.06434025100550715</v>
      </c>
      <c r="H571" s="77">
        <v>0</v>
      </c>
      <c r="I571" s="77">
        <v>0.06517652162909669</v>
      </c>
      <c r="J571" s="77">
        <v>0.0067266724206430754</v>
      </c>
      <c r="K571" s="77">
        <v>0</v>
      </c>
      <c r="L571" s="77">
        <v>0.01971563064224916</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0.02900708739835433</v>
      </c>
      <c r="F574" s="77">
        <v>0.013286752124319992</v>
      </c>
      <c r="G574" s="77">
        <v>0.20337183115210675</v>
      </c>
      <c r="H574" s="77">
        <v>0.0473281942073127</v>
      </c>
      <c r="I574" s="77">
        <v>0.49605018167356607</v>
      </c>
      <c r="J574" s="77">
        <v>0.1458770019042922</v>
      </c>
      <c r="K574" s="77">
        <v>0.04343157934743363</v>
      </c>
      <c r="L574" s="77">
        <v>0.24060162496775858</v>
      </c>
      <c r="M574" s="77">
        <v>0</v>
      </c>
    </row>
    <row r="575" spans="1:13" ht="13.5">
      <c r="A575" s="142"/>
      <c r="C575" s="3" t="s">
        <v>86</v>
      </c>
      <c r="D575" s="9" t="s">
        <v>334</v>
      </c>
      <c r="E575" s="77">
        <v>0</v>
      </c>
      <c r="F575" s="77">
        <v>0.035097230780623136</v>
      </c>
      <c r="G575" s="77">
        <v>0</v>
      </c>
      <c r="H575" s="77">
        <v>0</v>
      </c>
      <c r="I575" s="77">
        <v>0</v>
      </c>
      <c r="J575" s="77">
        <v>0</v>
      </c>
      <c r="K575" s="77">
        <v>0</v>
      </c>
      <c r="L575" s="77">
        <v>0</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279.54987834549877</v>
      </c>
      <c r="F582" s="214">
        <v>588</v>
      </c>
      <c r="G582" s="214">
        <v>573.2450980392157</v>
      </c>
      <c r="H582" s="214">
        <v>735.2941176470588</v>
      </c>
      <c r="I582" s="214">
        <v>447.9418886198547</v>
      </c>
      <c r="J582" s="214">
        <v>378.96163069544366</v>
      </c>
      <c r="K582" s="214">
        <v>313.7409200968523</v>
      </c>
      <c r="L582" s="214">
        <v>241.3365617433414</v>
      </c>
      <c r="M582" s="214">
        <v>164.99273607748185</v>
      </c>
    </row>
    <row r="583" spans="1:13" ht="13.5">
      <c r="A583" s="142"/>
      <c r="B583" s="107"/>
      <c r="C583" s="130" t="s">
        <v>112</v>
      </c>
      <c r="D583" s="9" t="s">
        <v>334</v>
      </c>
      <c r="E583" s="214">
        <v>113.87016848364718</v>
      </c>
      <c r="F583" s="214">
        <v>236.23460410557186</v>
      </c>
      <c r="G583" s="214">
        <v>228.6256109481916</v>
      </c>
      <c r="H583" s="214">
        <v>293.2551319648094</v>
      </c>
      <c r="I583" s="214">
        <v>185</v>
      </c>
      <c r="J583" s="214">
        <v>158.027</v>
      </c>
      <c r="K583" s="214">
        <v>134.41390041493776</v>
      </c>
      <c r="L583" s="214">
        <v>103.39419087136929</v>
      </c>
      <c r="M583" s="214">
        <v>70.68672199170125</v>
      </c>
    </row>
    <row r="584" spans="1:13" ht="13.5">
      <c r="A584" s="142"/>
      <c r="B584" s="233" t="s">
        <v>113</v>
      </c>
      <c r="C584" s="234"/>
      <c r="D584" s="9" t="s">
        <v>334</v>
      </c>
      <c r="E584" s="139">
        <v>0.0942562700785257</v>
      </c>
      <c r="F584" s="139">
        <v>0.1862263631887223</v>
      </c>
      <c r="G584" s="139">
        <v>0.17530930454636082</v>
      </c>
      <c r="H584" s="139">
        <v>0.20689269923939346</v>
      </c>
      <c r="I584" s="139">
        <v>0.12769981569810382</v>
      </c>
      <c r="J584" s="139">
        <v>0.10299910836262006</v>
      </c>
      <c r="K584" s="139">
        <v>0.08150796176941628</v>
      </c>
      <c r="L584" s="139">
        <v>0.05947108964697543</v>
      </c>
      <c r="M584" s="139">
        <v>0.03885391720834759</v>
      </c>
    </row>
    <row r="585" spans="1:13" ht="13.5">
      <c r="A585" s="142"/>
      <c r="B585" s="233" t="s">
        <v>412</v>
      </c>
      <c r="C585" s="234"/>
      <c r="D585" s="9" t="s">
        <v>334</v>
      </c>
      <c r="E585" s="139">
        <v>0.10121701332499268</v>
      </c>
      <c r="F585" s="139">
        <v>0.12846658905919844</v>
      </c>
      <c r="G585" s="139">
        <v>0.10805675215312724</v>
      </c>
      <c r="H585" s="139">
        <v>0.08363183835476026</v>
      </c>
      <c r="I585" s="139">
        <v>0.07998203301710376</v>
      </c>
      <c r="J585" s="139">
        <v>0.022751338128187373</v>
      </c>
      <c r="K585" s="139">
        <v>0.02211590722754309</v>
      </c>
      <c r="L585" s="139">
        <v>0.020957670870694004</v>
      </c>
      <c r="M585" s="139">
        <v>0.02030287141495977</v>
      </c>
    </row>
    <row r="586" spans="1:13" ht="13.5">
      <c r="A586" s="142"/>
      <c r="B586" s="233" t="s">
        <v>114</v>
      </c>
      <c r="C586" s="234"/>
      <c r="D586" s="9" t="s">
        <v>334</v>
      </c>
      <c r="E586" s="139">
        <v>0.16293858125231336</v>
      </c>
      <c r="F586" s="139">
        <v>0.3216292003987293</v>
      </c>
      <c r="G586" s="139">
        <v>0.2978780310430775</v>
      </c>
      <c r="H586" s="139">
        <v>0.37070583626911763</v>
      </c>
      <c r="I586" s="139">
        <v>0.2208699410336952</v>
      </c>
      <c r="J586" s="139">
        <v>0.18689675482034365</v>
      </c>
      <c r="K586" s="139">
        <v>0.14899929280675225</v>
      </c>
      <c r="L586" s="139">
        <v>0.11268637479819289</v>
      </c>
      <c r="M586" s="139">
        <v>0.0756235094093793</v>
      </c>
    </row>
    <row r="587" spans="1:13" ht="13.5">
      <c r="A587" s="142"/>
      <c r="B587" s="233" t="s">
        <v>115</v>
      </c>
      <c r="C587" s="234"/>
      <c r="D587" s="9" t="s">
        <v>334</v>
      </c>
      <c r="E587" s="139">
        <v>2.350311956632914</v>
      </c>
      <c r="F587" s="139">
        <v>4.275115427479701</v>
      </c>
      <c r="G587" s="139">
        <v>1.8900328091413057</v>
      </c>
      <c r="H587" s="139">
        <v>1.4296538807954595</v>
      </c>
      <c r="I587" s="139">
        <v>0.8484720623374717</v>
      </c>
      <c r="J587" s="139">
        <v>0.45709269297296673</v>
      </c>
      <c r="K587" s="139">
        <v>0.34834142971205206</v>
      </c>
      <c r="L587" s="139">
        <v>0.22959233033727536</v>
      </c>
      <c r="M587" s="139">
        <v>0.12095769267636335</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81.85827552031715</v>
      </c>
      <c r="F590" s="206">
        <v>59.70967741935484</v>
      </c>
      <c r="G590" s="206">
        <v>59.70967741935484</v>
      </c>
      <c r="H590" s="206">
        <v>79.59433040078201</v>
      </c>
      <c r="I590" s="206">
        <v>104.494</v>
      </c>
      <c r="J590" s="206">
        <v>101.121</v>
      </c>
      <c r="K590" s="206">
        <v>133.10684647302904</v>
      </c>
      <c r="L590" s="206">
        <v>100.10892116182572</v>
      </c>
      <c r="M590" s="206">
        <v>105.92116182572614</v>
      </c>
    </row>
    <row r="591" spans="1:13" ht="13.5">
      <c r="A591" s="142"/>
      <c r="C591" s="3" t="s">
        <v>235</v>
      </c>
      <c r="D591" s="9" t="s">
        <v>334</v>
      </c>
      <c r="E591" s="77">
        <v>0.08227568805465986</v>
      </c>
      <c r="F591" s="77">
        <v>0.05905476412608946</v>
      </c>
      <c r="G591" s="77">
        <v>0.05776836665790285</v>
      </c>
      <c r="H591" s="77">
        <v>0.07630122044469766</v>
      </c>
      <c r="I591" s="77">
        <v>0.09725393109931174</v>
      </c>
      <c r="J591" s="77">
        <v>0.09354264279404079</v>
      </c>
      <c r="K591" s="77">
        <v>0.11965229359594703</v>
      </c>
      <c r="L591" s="77">
        <v>0.08967357721424184</v>
      </c>
      <c r="M591" s="77">
        <v>0.09415761358197848</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0</v>
      </c>
      <c r="F594" s="54">
        <v>0</v>
      </c>
      <c r="G594" s="54">
        <v>0</v>
      </c>
      <c r="H594" s="54">
        <v>0</v>
      </c>
      <c r="I594" s="54">
        <v>0</v>
      </c>
      <c r="J594" s="54">
        <v>0</v>
      </c>
      <c r="K594" s="54">
        <v>0</v>
      </c>
      <c r="L594" s="54">
        <v>0</v>
      </c>
      <c r="M594" s="54">
        <v>0</v>
      </c>
    </row>
    <row r="595" spans="1:13" ht="13.5">
      <c r="A595" s="103">
        <f>VALUE(MID(D595,8,4))</f>
        <v>2099</v>
      </c>
      <c r="C595" s="3" t="s">
        <v>531</v>
      </c>
      <c r="D595" s="9" t="s">
        <v>121</v>
      </c>
      <c r="E595" s="54">
        <v>184313</v>
      </c>
      <c r="F595" s="54">
        <v>100938</v>
      </c>
      <c r="G595" s="54">
        <v>4265</v>
      </c>
      <c r="H595" s="54">
        <v>251240</v>
      </c>
      <c r="I595" s="54">
        <v>452643</v>
      </c>
      <c r="J595" s="54">
        <v>384212</v>
      </c>
      <c r="K595" s="54">
        <v>387965</v>
      </c>
      <c r="L595" s="54">
        <v>185991</v>
      </c>
      <c r="M595" s="54">
        <v>365213</v>
      </c>
    </row>
    <row r="596" spans="1:13" ht="13.5">
      <c r="A596" s="103">
        <f>VALUE(MID(D596,8,4))</f>
        <v>2299</v>
      </c>
      <c r="C596" s="3" t="s">
        <v>532</v>
      </c>
      <c r="D596" s="52" t="s">
        <v>254</v>
      </c>
      <c r="E596" s="54">
        <v>42737</v>
      </c>
      <c r="F596" s="54">
        <v>71181</v>
      </c>
      <c r="G596" s="54">
        <v>70605</v>
      </c>
      <c r="H596" s="54">
        <v>97953</v>
      </c>
      <c r="I596" s="54">
        <v>233065</v>
      </c>
      <c r="J596" s="54">
        <v>100480</v>
      </c>
      <c r="K596" s="54">
        <v>78692</v>
      </c>
      <c r="L596" s="54">
        <v>140789</v>
      </c>
      <c r="M596" s="54">
        <v>52194</v>
      </c>
    </row>
    <row r="597" spans="1:13" ht="13.5">
      <c r="A597" s="142"/>
      <c r="C597" s="3" t="s">
        <v>517</v>
      </c>
      <c r="D597" s="9" t="s">
        <v>334</v>
      </c>
      <c r="E597" s="54">
        <v>-227050</v>
      </c>
      <c r="F597" s="54">
        <v>-172119</v>
      </c>
      <c r="G597" s="54">
        <v>-74870</v>
      </c>
      <c r="H597" s="54">
        <v>-349193</v>
      </c>
      <c r="I597" s="54">
        <v>-685708</v>
      </c>
      <c r="J597" s="54">
        <v>-484692</v>
      </c>
      <c r="K597" s="54">
        <v>-466657</v>
      </c>
      <c r="L597" s="54">
        <v>-326780</v>
      </c>
      <c r="M597" s="54">
        <v>-417407</v>
      </c>
    </row>
    <row r="598" spans="1:13" ht="13.5">
      <c r="A598" s="142"/>
      <c r="D598" s="23"/>
      <c r="E598" s="46"/>
      <c r="F598" s="46"/>
      <c r="G598" s="46"/>
      <c r="H598" s="46"/>
      <c r="I598" s="46"/>
      <c r="J598" s="46"/>
      <c r="K598" s="46"/>
      <c r="L598" s="46"/>
      <c r="M598" s="46"/>
    </row>
    <row r="599" spans="1:13" ht="13.5">
      <c r="A599" s="142"/>
      <c r="C599" s="3" t="s">
        <v>432</v>
      </c>
      <c r="D599" s="9" t="s">
        <v>334</v>
      </c>
      <c r="E599" s="77">
        <v>0</v>
      </c>
      <c r="F599" s="77">
        <v>0</v>
      </c>
      <c r="G599" s="77">
        <v>0</v>
      </c>
      <c r="H599" s="77">
        <v>0</v>
      </c>
      <c r="I599" s="77">
        <v>0</v>
      </c>
      <c r="J599" s="77">
        <v>0</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0.13559640191617486</v>
      </c>
      <c r="F603" s="77">
        <v>0.0869042398817408</v>
      </c>
      <c r="G603" s="77">
        <v>0.19120140367478905</v>
      </c>
      <c r="H603" s="77">
        <v>0.07971595303381847</v>
      </c>
      <c r="I603" s="77">
        <v>0.09977488051813596</v>
      </c>
      <c r="J603" s="77">
        <v>0.18528803903581256</v>
      </c>
      <c r="K603" s="77">
        <v>0.15436536792474959</v>
      </c>
      <c r="L603" s="77">
        <v>0.20361336386661966</v>
      </c>
      <c r="M603" s="77">
        <v>0.35267779782218267</v>
      </c>
    </row>
    <row r="604" spans="1:13" ht="13.5">
      <c r="A604" s="142"/>
      <c r="C604" s="3" t="s">
        <v>608</v>
      </c>
      <c r="D604" s="9" t="s">
        <v>334</v>
      </c>
      <c r="E604" s="77">
        <v>0.554320403658152</v>
      </c>
      <c r="F604" s="77">
        <v>0.6369632338648066</v>
      </c>
      <c r="G604" s="77">
        <v>0.5026171043293116</v>
      </c>
      <c r="H604" s="77">
        <v>0.7771619911411095</v>
      </c>
      <c r="I604" s="77">
        <v>0.22032160238668239</v>
      </c>
      <c r="J604" s="77">
        <v>0.140311425066541</v>
      </c>
      <c r="K604" s="77">
        <v>0.11196429828059394</v>
      </c>
      <c r="L604" s="77">
        <v>0.07742848765946345</v>
      </c>
      <c r="M604" s="77">
        <v>0.07253147477960893</v>
      </c>
    </row>
    <row r="605" spans="1:13" ht="13.5">
      <c r="A605" s="142"/>
      <c r="C605" s="3" t="s">
        <v>609</v>
      </c>
      <c r="D605" s="9" t="s">
        <v>334</v>
      </c>
      <c r="E605" s="77">
        <v>0.3100831944256731</v>
      </c>
      <c r="F605" s="77">
        <v>0.27613252625345264</v>
      </c>
      <c r="G605" s="77">
        <v>0.301055713271824</v>
      </c>
      <c r="H605" s="77">
        <v>0.14312205582507206</v>
      </c>
      <c r="I605" s="77">
        <v>0.11435894573602688</v>
      </c>
      <c r="J605" s="77">
        <v>0.12031639853936955</v>
      </c>
      <c r="K605" s="77">
        <v>0.15049494499308017</v>
      </c>
      <c r="L605" s="77">
        <v>0.12464529594943151</v>
      </c>
      <c r="M605" s="77">
        <v>0.1022778835646008</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0.5831753888015763</v>
      </c>
      <c r="L607" s="77">
        <v>0.5943128525244854</v>
      </c>
      <c r="M607" s="77">
        <v>0.47251284383360764</v>
      </c>
    </row>
    <row r="608" spans="1:13" ht="15">
      <c r="A608" s="142"/>
      <c r="B608" s="115"/>
      <c r="C608" s="3" t="s">
        <v>288</v>
      </c>
      <c r="D608" s="9" t="s">
        <v>334</v>
      </c>
      <c r="E608" s="77">
        <v>0</v>
      </c>
      <c r="F608" s="77">
        <v>0</v>
      </c>
      <c r="G608" s="77">
        <v>0</v>
      </c>
      <c r="H608" s="77">
        <v>0</v>
      </c>
      <c r="I608" s="77">
        <v>0.5655445713591548</v>
      </c>
      <c r="J608" s="77">
        <v>0.5514129779085</v>
      </c>
      <c r="K608" s="77">
        <v>0</v>
      </c>
      <c r="L608" s="77">
        <v>0</v>
      </c>
      <c r="M608" s="77">
        <v>0</v>
      </c>
    </row>
    <row r="609" spans="1:13" ht="15">
      <c r="A609" s="142"/>
      <c r="B609" s="115"/>
      <c r="C609" s="3" t="s">
        <v>289</v>
      </c>
      <c r="D609" s="9" t="s">
        <v>334</v>
      </c>
      <c r="E609" s="77">
        <v>0</v>
      </c>
      <c r="F609" s="77">
        <v>0</v>
      </c>
      <c r="G609" s="77">
        <v>0.005125778724075388</v>
      </c>
      <c r="H609" s="77">
        <v>0</v>
      </c>
      <c r="I609" s="77">
        <v>0</v>
      </c>
      <c r="J609" s="77">
        <v>0.002671159449776848</v>
      </c>
      <c r="K609" s="77">
        <v>0</v>
      </c>
      <c r="L609" s="77">
        <v>0</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0.5390135840559154</v>
      </c>
      <c r="F612" s="77">
        <v>0.24054678172342053</v>
      </c>
      <c r="G612" s="77">
        <v>0.013618409918928152</v>
      </c>
      <c r="H612" s="77">
        <v>0.38700355672350134</v>
      </c>
      <c r="I612" s="77">
        <v>0.5198562549097976</v>
      </c>
      <c r="J612" s="77">
        <v>0.5977915698773492</v>
      </c>
      <c r="K612" s="77">
        <v>0.6099196342667413</v>
      </c>
      <c r="L612" s="77">
        <v>0.3681007457369496</v>
      </c>
      <c r="M612" s="77">
        <v>0.6116015956003764</v>
      </c>
    </row>
    <row r="613" spans="1:13" ht="15">
      <c r="A613" s="142"/>
      <c r="B613" s="115"/>
      <c r="C613" s="3" t="s">
        <v>295</v>
      </c>
      <c r="D613" s="9" t="s">
        <v>334</v>
      </c>
      <c r="E613" s="77">
        <v>0.12498208776265189</v>
      </c>
      <c r="F613" s="77">
        <v>0.16963245229601137</v>
      </c>
      <c r="G613" s="77">
        <v>0.2254461506039677</v>
      </c>
      <c r="H613" s="77">
        <v>0.15088425167862254</v>
      </c>
      <c r="I613" s="77">
        <v>0.26767297417733615</v>
      </c>
      <c r="J613" s="77">
        <v>0.15633581705224212</v>
      </c>
      <c r="K613" s="77">
        <v>0.12371166435043987</v>
      </c>
      <c r="L613" s="77">
        <v>0.27864001963298973</v>
      </c>
      <c r="M613" s="77">
        <v>0.08740634555934769</v>
      </c>
    </row>
    <row r="614" spans="1:13" ht="13.5">
      <c r="A614" s="142"/>
      <c r="B614" s="231" t="s">
        <v>194</v>
      </c>
      <c r="C614" s="229"/>
      <c r="D614" s="9" t="s">
        <v>334</v>
      </c>
      <c r="E614" s="77">
        <v>0</v>
      </c>
      <c r="F614" s="77">
        <v>0</v>
      </c>
      <c r="G614" s="77">
        <v>0</v>
      </c>
      <c r="H614" s="77">
        <v>0</v>
      </c>
      <c r="I614" s="77">
        <v>0</v>
      </c>
      <c r="J614" s="77">
        <v>0</v>
      </c>
      <c r="K614" s="77">
        <v>0.06266389138678052</v>
      </c>
      <c r="L614" s="77">
        <v>0.13382099146598267</v>
      </c>
      <c r="M614" s="77">
        <v>0.1708488098308275</v>
      </c>
    </row>
    <row r="615" spans="1:13" ht="15">
      <c r="A615" s="142"/>
      <c r="B615" s="115"/>
      <c r="C615" s="3" t="s">
        <v>296</v>
      </c>
      <c r="D615" s="9" t="s">
        <v>334</v>
      </c>
      <c r="E615" s="77">
        <v>0</v>
      </c>
      <c r="F615" s="77">
        <v>0</v>
      </c>
      <c r="G615" s="77">
        <v>0</v>
      </c>
      <c r="H615" s="77">
        <v>0</v>
      </c>
      <c r="I615" s="77">
        <v>0</v>
      </c>
      <c r="J615" s="77">
        <v>0</v>
      </c>
      <c r="K615" s="77">
        <v>0</v>
      </c>
      <c r="L615" s="77">
        <v>0</v>
      </c>
      <c r="M615" s="77">
        <v>0</v>
      </c>
    </row>
    <row r="616" spans="1:13" ht="15">
      <c r="A616" s="142"/>
      <c r="B616" s="115"/>
      <c r="C616" s="3" t="s">
        <v>610</v>
      </c>
      <c r="D616" s="9" t="s">
        <v>334</v>
      </c>
      <c r="E616" s="77">
        <v>0.33600432818143267</v>
      </c>
      <c r="F616" s="77">
        <v>0.5759224439312806</v>
      </c>
      <c r="G616" s="77">
        <v>0.746806139619834</v>
      </c>
      <c r="H616" s="77">
        <v>0.46211219159787614</v>
      </c>
      <c r="I616" s="77">
        <v>0.2124707709128663</v>
      </c>
      <c r="J616" s="77">
        <v>0.2458726130704087</v>
      </c>
      <c r="K616" s="77">
        <v>0.20370480999603832</v>
      </c>
      <c r="L616" s="77">
        <v>0.1972640478791621</v>
      </c>
      <c r="M616" s="77">
        <v>0.11411356092855636</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v>
      </c>
      <c r="F618" s="77">
        <v>0.013898322049287568</v>
      </c>
      <c r="G618" s="77">
        <v>0.014129299857270123</v>
      </c>
      <c r="H618" s="77">
        <v>0</v>
      </c>
      <c r="I618" s="77">
        <v>0</v>
      </c>
      <c r="J618" s="77">
        <v>0</v>
      </c>
      <c r="K618" s="77">
        <v>0</v>
      </c>
      <c r="L618" s="77">
        <v>0.02217419528491585</v>
      </c>
      <c r="M618" s="77">
        <v>0.01602968808089198</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2010-01-29T17:24:18Z</dcterms:modified>
  <cp:category/>
  <cp:version/>
  <cp:contentType/>
  <cp:contentStatus/>
</cp:coreProperties>
</file>