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<sst xmlns="http://schemas.openxmlformats.org/spreadsheetml/2006/main" count="1888" uniqueCount="862">
  <si>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</si>
  <si>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</si>
  <si>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</si>
  <si>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</si>
  <si>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</si>
  <si>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</si>
  <si>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</si>
  <si>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</si>
  <si>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</si>
  <si>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</si>
  <si>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</si>
  <si>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</si>
  <si>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</si>
  <si>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</si>
  <si>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</si>
  <si>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</si>
  <si>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</si>
  <si>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</si>
  <si>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</si>
  <si>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</si>
  <si>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</si>
  <si>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</si>
  <si>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</si>
  <si>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</si>
  <si>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</si>
  <si>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</si>
  <si>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</si>
  <si>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</si>
  <si>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</si>
  <si>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</si>
  <si>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</si>
  <si>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</si>
  <si>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</si>
  <si>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</si>
  <si>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</si>
  <si>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</si>
  <si>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</si>
  <si>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</si>
  <si>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</si>
  <si>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</si>
  <si>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</si>
  <si>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</si>
  <si>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</si>
  <si>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</si>
  <si>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</si>
  <si>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</si>
  <si>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</si>
  <si>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</si>
  <si>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</si>
  <si>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</si>
  <si>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</si>
  <si>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</si>
  <si>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</si>
  <si>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</si>
  <si>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</si>
  <si>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</si>
  <si>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</si>
  <si>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</si>
  <si>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</si>
  <si>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</si>
  <si>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</si>
  <si>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</si>
  <si>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</si>
  <si>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</si>
  <si>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</si>
  <si>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</si>
  <si>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</si>
  <si>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</si>
  <si>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</si>
  <si>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</si>
  <si>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</si>
  <si>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</si>
  <si>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</si>
  <si>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</si>
  <si>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</si>
  <si>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</si>
  <si>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</si>
  <si>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</si>
  <si>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</si>
  <si>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</si>
  <si>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</si>
  <si>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</si>
  <si>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</si>
  <si>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</si>
  <si>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</si>
  <si>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</si>
  <si>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</si>
  <si>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</si>
  <si>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</si>
  <si>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</si>
  <si>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</si>
  <si>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</si>
  <si>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</si>
  <si>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</si>
  <si>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</si>
  <si>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</si>
  <si>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</si>
  <si>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</si>
  <si>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</si>
  <si>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</si>
  <si>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</si>
  <si>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</si>
  <si>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</si>
  <si>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</si>
  <si>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</si>
  <si>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</si>
  <si>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</si>
  <si>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</si>
  <si>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</si>
  <si>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</si>
  <si>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</si>
  <si>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</si>
  <si>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</si>
  <si>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</si>
  <si>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</si>
  <si>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</si>
  <si>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</si>
  <si>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</si>
  <si>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</si>
  <si>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</si>
  <si>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</si>
  <si>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</si>
  <si>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</si>
  <si>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</si>
  <si>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</si>
  <si>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</si>
  <si>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</si>
  <si>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</si>
  <si>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</si>
  <si>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</si>
  <si>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</si>
  <si>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</si>
  <si>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</si>
  <si>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</si>
  <si>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</si>
  <si>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</si>
  <si>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</si>
  <si>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</si>
  <si>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</si>
  <si>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</si>
  <si>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</si>
  <si>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</si>
  <si>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</si>
  <si>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</si>
  <si>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</si>
  <si>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</si>
  <si>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</si>
  <si>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</si>
  <si>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</si>
  <si>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</si>
  <si>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</si>
  <si>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</si>
  <si>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</si>
  <si>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</si>
  <si>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</si>
  <si>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</si>
  <si>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</si>
  <si>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</si>
  <si>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</si>
  <si>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</si>
  <si>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</si>
  <si>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</si>
  <si>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</si>
  <si>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</si>
  <si>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</si>
  <si>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</si>
  <si>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</si>
  <si>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</si>
  <si>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</si>
  <si>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</si>
  <si>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</si>
  <si>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</si>
  <si>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</si>
  <si>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</si>
  <si>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</si>
  <si>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</si>
  <si>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</si>
  <si>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</si>
  <si>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</si>
  <si>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</si>
  <si>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</si>
  <si>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</si>
  <si>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</si>
  <si>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</si>
  <si>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</si>
  <si>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</si>
  <si>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</si>
  <si>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</si>
  <si>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</si>
  <si>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</si>
  <si>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</si>
  <si>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</si>
  <si>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</si>
  <si>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</si>
  <si>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</si>
  <si>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</si>
  <si>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</si>
  <si>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</si>
  <si>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</si>
  <si>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</si>
  <si>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</si>
  <si>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</si>
  <si>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</si>
  <si>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</si>
  <si>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</si>
  <si>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</si>
  <si>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</si>
  <si>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</si>
  <si>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</si>
  <si>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</si>
  <si>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</si>
  <si>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</si>
  <si>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</si>
  <si>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</si>
  <si>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</si>
  <si>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</si>
  <si>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</si>
  <si>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</si>
  <si>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</si>
  <si>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</si>
  <si>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</si>
  <si>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</si>
  <si>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</si>
  <si>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</si>
  <si>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</si>
  <si>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</si>
  <si>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</si>
  <si>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</si>
  <si>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</si>
  <si>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</si>
  <si>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</si>
  <si>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</si>
  <si>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</si>
  <si>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</si>
  <si>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</si>
  <si>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</si>
  <si>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</si>
  <si>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</si>
  <si>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</si>
  <si>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</si>
  <si>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</si>
  <si>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</si>
  <si>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</si>
  <si>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</si>
  <si>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</si>
  <si>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</si>
  <si>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</si>
  <si>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</si>
  <si>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</si>
  <si>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</si>
  <si>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</si>
  <si>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</si>
  <si>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</si>
  <si>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</si>
  <si>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</si>
  <si>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</si>
  <si>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</si>
  <si>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</si>
  <si>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</si>
  <si>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</si>
  <si>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</si>
  <si>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</si>
  <si>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</si>
  <si>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</si>
  <si>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</si>
  <si>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</si>
  <si>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</si>
  <si>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</si>
  <si>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</si>
  <si>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</si>
  <si>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</si>
  <si>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</si>
  <si>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</si>
  <si>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</si>
  <si>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</si>
  <si>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</si>
  <si>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</si>
  <si>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</si>
  <si>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</si>
  <si>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</si>
  <si>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</si>
  <si>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</si>
  <si>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</si>
  <si>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</si>
  <si>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</si>
  <si>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</si>
  <si>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</si>
  <si>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</si>
  <si>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</si>
  <si>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</si>
  <si>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</si>
  <si>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</si>
  <si>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</si>
  <si>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</si>
  <si>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</si>
  <si>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</si>
  <si>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</si>
  <si>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</si>
  <si>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</si>
  <si>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</si>
  <si>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</si>
  <si>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</si>
  <si>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</si>
  <si>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</si>
  <si>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</si>
  <si>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</si>
  <si>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</si>
  <si>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</si>
  <si>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</si>
  <si>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</si>
  <si>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</si>
  <si>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</si>
  <si>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</si>
  <si>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</si>
  <si>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</si>
  <si>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</si>
  <si>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</si>
  <si>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</si>
  <si>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</si>
  <si>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</si>
  <si>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</si>
  <si>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</si>
  <si>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</si>
  <si>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</si>
  <si>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</si>
  <si>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</si>
  <si>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</si>
  <si>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</si>
  <si>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</si>
  <si>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</si>
  <si>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</si>
  <si>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</si>
  <si>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</si>
  <si>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</si>
  <si>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</si>
  <si>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</si>
  <si>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</si>
  <si>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</si>
  <si>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</si>
  <si>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</si>
  <si>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</si>
  <si>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</si>
  <si>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</si>
  <si>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</si>
  <si>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</si>
  <si>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</si>
  <si>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</si>
  <si>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</si>
  <si>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</si>
  <si>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</si>
  <si>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</si>
  <si>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</si>
  <si>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</si>
  <si>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</si>
  <si>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</si>
  <si>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</si>
  <si>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</si>
  <si>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</si>
  <si>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</si>
  <si>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</si>
  <si>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</si>
  <si>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</si>
  <si>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</si>
  <si>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</si>
  <si>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</si>
  <si>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</si>
  <si>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</si>
  <si>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</si>
  <si>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</si>
  <si>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</si>
  <si>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</si>
  <si>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</si>
  <si>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</si>
  <si>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</si>
  <si>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</si>
  <si>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</si>
  <si>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</si>
  <si>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</si>
  <si>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</si>
  <si>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</si>
  <si>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</si>
  <si>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</si>
  <si>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</si>
  <si>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</si>
  <si>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</si>
  <si>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</si>
  <si>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</si>
  <si>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</si>
  <si>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</si>
  <si>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</si>
  <si>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</si>
  <si>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</si>
  <si>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</si>
  <si>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</si>
  <si>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</si>
  <si>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</si>
  <si>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</si>
  <si>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</si>
  <si>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</si>
  <si>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</si>
  <si>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</si>
  <si>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</si>
  <si>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</si>
  <si>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</si>
  <si>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</si>
  <si>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</si>
  <si>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</si>
  <si>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</si>
  <si>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</si>
  <si>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</si>
  <si>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</si>
  <si>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</si>
  <si>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</si>
  <si>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</si>
  <si>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</si>
  <si>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</si>
  <si>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</si>
  <si>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</si>
  <si>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</si>
  <si>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</si>
  <si>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</si>
  <si>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</si>
  <si>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</si>
  <si>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</si>
  <si>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</si>
  <si>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</si>
  <si>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</si>
  <si>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</si>
  <si>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</si>
  <si>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</si>
  <si>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</si>
  <si>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</si>
  <si>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</si>
  <si>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</si>
  <si>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</si>
  <si>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</si>
  <si>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</si>
  <si>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</si>
  <si>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</si>
  <si>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</si>
  <si>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</si>
  <si>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</si>
  <si>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</si>
  <si>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</si>
  <si>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</si>
  <si>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</si>
  <si>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</si>
  <si>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</si>
  <si>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</si>
  <si>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</si>
  <si>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</si>
  <si>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</si>
  <si>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</si>
  <si>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</si>
  <si>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</si>
  <si>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</si>
  <si>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</si>
  <si>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</si>
  <si>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</si>
  <si>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</si>
  <si>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</si>
  <si>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</si>
  <si>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</si>
  <si>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</si>
  <si>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</si>
  <si>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</si>
  <si>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</si>
  <si>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</si>
  <si>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</si>
  <si>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</si>
  <si>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</si>
  <si>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</si>
  <si>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</si>
  <si>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</si>
  <si>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</si>
  <si>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</si>
  <si>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</si>
  <si>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</si>
  <si>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</si>
  <si>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</si>
  <si>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</si>
  <si>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</si>
  <si>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</si>
  <si>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</si>
  <si>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</si>
  <si>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</si>
  <si>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</si>
  <si>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</si>
  <si>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</si>
  <si>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</si>
  <si>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</si>
  <si>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</si>
  <si>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</si>
  <si>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</si>
  <si>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</si>
  <si>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</si>
  <si>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</si>
  <si>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</si>
  <si>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</si>
  <si>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</si>
  <si>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</si>
  <si>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</si>
  <si>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</si>
  <si>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</si>
  <si>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</si>
  <si>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</si>
  <si>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</si>
  <si>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</si>
  <si>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</si>
  <si>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</si>
  <si>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</si>
  <si>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</si>
  <si>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</si>
  <si>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</si>
  <si>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</si>
  <si>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</si>
  <si>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</si>
  <si>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</si>
  <si>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</si>
  <si>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</si>
  <si>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</si>
  <si>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</si>
  <si>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</si>
  <si>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</si>
  <si>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</si>
  <si>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</si>
  <si>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</si>
  <si>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</si>
  <si>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</si>
  <si>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</si>
  <si>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</si>
  <si>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</si>
  <si>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</si>
  <si>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</si>
  <si>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</si>
  <si>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</si>
  <si>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</si>
  <si>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</si>
  <si>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</si>
  <si>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</si>
  <si>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</si>
  <si>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</si>
  <si>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</si>
  <si>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</si>
  <si>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</si>
  <si>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</si>
  <si>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</si>
  <si>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</si>
  <si>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</si>
  <si>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</si>
  <si>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</si>
  <si>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</si>
  <si>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</si>
  <si>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</si>
  <si>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</si>
  <si>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</si>
  <si>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</si>
  <si>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</si>
  <si>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</si>
  <si>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</si>
  <si>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</si>
  <si>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</si>
  <si>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</si>
  <si>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</si>
  <si>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</si>
  <si>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</si>
  <si>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</si>
  <si>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</si>
  <si>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</si>
  <si>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</si>
  <si>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</si>
  <si>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</si>
  <si>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</si>
  <si>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</si>
  <si>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</si>
  <si>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</si>
  <si>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</si>
  <si>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</si>
  <si>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</si>
  <si>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</si>
  <si>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</si>
  <si>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</si>
  <si>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</si>
  <si>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</si>
  <si>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</si>
  <si>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</si>
  <si>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</si>
  <si>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</si>
  <si>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</si>
  <si>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</si>
  <si>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</si>
  <si>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</si>
  <si>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</si>
  <si>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</si>
  <si>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</si>
  <si>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</si>
  <si>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</si>
  <si>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</si>
  <si>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</si>
  <si>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</si>
  <si>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</si>
  <si>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</si>
  <si>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</si>
  <si>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</si>
  <si>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</si>
  <si>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</si>
  <si>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</si>
  <si>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</si>
  <si>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</si>
  <si>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</si>
  <si>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</si>
  <si>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</si>
  <si>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</si>
  <si>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</si>
  <si>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</si>
  <si>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</si>
  <si>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</si>
  <si>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</si>
  <si>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</si>
  <si>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</si>
  <si>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</si>
  <si>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</si>
  <si>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</si>
  <si>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</si>
  <si>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</si>
  <si>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</si>
  <si>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</si>
  <si>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</si>
  <si>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</si>
  <si>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</si>
  <si>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</si>
  <si>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</si>
  <si>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</si>
  <si>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</si>
  <si>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</si>
  <si>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</si>
  <si>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</si>
  <si>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</si>
  <si>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</si>
  <si>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</si>
  <si>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</si>
  <si>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</si>
  <si>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</si>
  <si>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</si>
  <si>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</si>
  <si>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</si>
  <si>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</si>
  <si>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</si>
  <si>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</si>
  <si>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</si>
  <si>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</si>
  <si>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</si>
  <si>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</si>
  <si>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</si>
  <si>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</si>
  <si>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</si>
  <si>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</si>
  <si>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</si>
  <si>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</si>
  <si>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</si>
  <si>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</si>
  <si>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</si>
  <si>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</si>
  <si>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</si>
  <si>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</si>
  <si>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</si>
  <si>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</si>
  <si>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</si>
  <si>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</si>
  <si>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</si>
  <si>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</si>
  <si>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</si>
  <si>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</si>
  <si>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</si>
  <si>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</si>
  <si>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</si>
  <si>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</si>
  <si>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</si>
  <si>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</si>
  <si>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</si>
  <si>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</si>
  <si>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</si>
  <si>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</si>
  <si>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</si>
  <si>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</si>
  <si>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</si>
  <si>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</si>
  <si>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</si>
  <si>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</si>
  <si>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</si>
  <si>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</si>
  <si>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</si>
  <si>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</si>
  <si>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</si>
  <si>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</si>
  <si>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</si>
  <si>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</si>
  <si>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</si>
  <si>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</si>
  <si>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</si>
  <si>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</si>
  <si>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</si>
  <si>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</si>
  <si>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</si>
  <si>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</si>
  <si>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</si>
  <si>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</si>
  <si>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</si>
  <si>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</si>
  <si>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</si>
  <si>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</si>
  <si>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</si>
  <si>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</si>
  <si>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</si>
  <si>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</si>
  <si>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</si>
  <si>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</si>
  <si>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</si>
  <si>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</si>
  <si>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</si>
  <si>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</si>
  <si>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</si>
  <si>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</si>
  <si>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</si>
  <si>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</si>
  <si>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</si>
  <si>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</si>
  <si>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</si>
  <si>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</si>
  <si>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</si>
  <si>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</si>
  <si>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</si>
  <si>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</si>
  <si>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</si>
  <si>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</si>
  <si>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</si>
  <si>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</si>
  <si>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</si>
  <si>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</si>
  <si>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</si>
  <si>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</si>
  <si>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</si>
  <si>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</si>
  <si>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</si>
  <si>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</si>
  <si>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</si>
  <si>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</si>
  <si>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</si>
  <si>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</si>
  <si>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</si>
  <si>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</si>
  <si>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</si>
  <si>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</si>
  <si>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</si>
  <si>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</si>
  <si>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</si>
  <si>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</si>
  <si>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</si>
  <si>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</si>
  <si>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</si>
  <si>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</si>
  <si>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</si>
  <si>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</si>
  <si>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</si>
  <si>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</si>
  <si>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</si>
  <si>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</si>
  <si>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</si>
  <si>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</si>
  <si>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</si>
  <si>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</si>
  <si>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</si>
  <si>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</si>
  <si>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</si>
  <si>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</si>
  <si>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</si>
  <si>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</si>
  <si>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</si>
  <si>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</si>
  <si>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</si>
  <si>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</si>
  <si>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</si>
  <si>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</si>
  <si>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</si>
  <si>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</si>
  <si>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</si>
  <si>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</si>
  <si>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</si>
  <si>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</si>
  <si>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</si>
  <si>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</si>
  <si>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</si>
  <si>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</si>
  <si>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</si>
  <si>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</si>
  <si>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</si>
  <si>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</si>
  <si>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</si>
  <si>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</si>
  <si>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</si>
  <si>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</si>
  <si>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</si>
  <si>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</si>
  <si>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</si>
  <si>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</si>
  <si>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</si>
  <si>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</si>
  <si>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</si>
  <si>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</si>
  <si>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</si>
  <si>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</si>
  <si>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</si>
  <si>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</si>
  <si>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</si>
  <si>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</si>
  <si>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</si>
  <si>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</si>
  <si>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</si>
  <si>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</si>
  <si>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</si>
  <si>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</si>
  <si>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</si>
  <si>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</si>
  <si>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</si>
  <si>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</si>
  <si>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</si>
  <si>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</si>
  <si>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</si>
  <si>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</si>
  <si>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</si>
  <si>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</si>
  <si>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</si>
  <si>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</si>
  <si>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</si>
  <si>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</si>
  <si>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</si>
  <si>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</si>
  <si>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</si>
  <si>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</si>
  <si>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</si>
  <si>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</si>
  <si>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</si>
  <si>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</si>
  <si>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</si>
  <si>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</si>
  <si>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</si>
  <si>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</si>
  <si>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</si>
  <si>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</si>
  <si>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</si>
  <si>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Russell Tp</t>
  </si>
  <si>
    <t>67611</t>
  </si>
  <si>
    <t>0306</t>
  </si>
  <si>
    <t>Prescott and Russell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</si>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</sst>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2048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3551721</v>
      </c>
      <c r="F18" s="36">
        <v>3766065</v>
      </c>
      <c r="G18" s="36">
        <v>3964327</v>
      </c>
      <c r="H18" s="36">
        <v>4306379</v>
      </c>
      <c r="I18" s="36">
        <v>4742039</v>
      </c>
      <c r="J18" s="36">
        <v>5178637</v>
      </c>
      <c r="K18" s="36">
        <v>5454022</v>
      </c>
      <c r="L18" s="36">
        <v>5895355</v>
      </c>
      <c r="M18" s="36">
        <v>6511786</v>
      </c>
    </row>
    <row r="19" spans="1:13" ht="14.25" customHeight="1">
      <c r="A19" s="103">
        <f aca="true" t="shared" si="1" ref="A19:A31">VALUE(MID(D19,8,4))</f>
        <v>499</v>
      </c>
      <c r="C19" s="3" t="s">
        <v>351</v>
      </c>
      <c r="D19" s="9" t="s">
        <v>364</v>
      </c>
      <c r="E19" s="36">
        <v>20159</v>
      </c>
      <c r="F19" s="36">
        <v>30568</v>
      </c>
      <c r="G19" s="36">
        <v>28973</v>
      </c>
      <c r="H19" s="36">
        <v>27067</v>
      </c>
      <c r="I19" s="36">
        <v>25932</v>
      </c>
      <c r="J19" s="36">
        <v>25963</v>
      </c>
      <c r="K19" s="36">
        <v>26379</v>
      </c>
      <c r="L19" s="36">
        <v>26739</v>
      </c>
      <c r="M19" s="36">
        <v>27457</v>
      </c>
    </row>
    <row r="20" spans="1:13" ht="14.25" customHeight="1">
      <c r="A20" s="103">
        <f t="shared" si="1"/>
        <v>699</v>
      </c>
      <c r="C20" s="3" t="s">
        <v>352</v>
      </c>
      <c r="D20" s="9" t="s">
        <v>365</v>
      </c>
      <c r="E20" s="36">
        <v>881000</v>
      </c>
      <c r="F20" s="36">
        <v>1027000</v>
      </c>
      <c r="G20" s="36">
        <v>1018000</v>
      </c>
      <c r="H20" s="36">
        <v>1066000</v>
      </c>
      <c r="I20" s="36">
        <v>1537000</v>
      </c>
      <c r="J20" s="36">
        <v>1025999</v>
      </c>
      <c r="K20" s="36">
        <v>1026000</v>
      </c>
      <c r="L20" s="36">
        <v>1026001</v>
      </c>
      <c r="M20" s="36">
        <v>1026000</v>
      </c>
    </row>
    <row r="21" spans="1:13" ht="14.25" customHeight="1">
      <c r="A21" s="103">
        <f t="shared" si="1"/>
        <v>810</v>
      </c>
      <c r="C21" s="3" t="s">
        <v>353</v>
      </c>
      <c r="D21" s="9" t="s">
        <v>366</v>
      </c>
      <c r="E21" s="36">
        <v>145067</v>
      </c>
      <c r="F21" s="36">
        <v>77150</v>
      </c>
      <c r="G21" s="36">
        <v>90128</v>
      </c>
      <c r="H21" s="36">
        <v>82405</v>
      </c>
      <c r="I21" s="36">
        <v>119548</v>
      </c>
      <c r="J21" s="36">
        <v>156462</v>
      </c>
      <c r="K21" s="36">
        <v>496843</v>
      </c>
      <c r="L21" s="36">
        <v>159961</v>
      </c>
      <c r="M21" s="36">
        <v>1968209</v>
      </c>
    </row>
    <row r="22" spans="1:13" ht="14.25" customHeight="1">
      <c r="A22" s="103">
        <f t="shared" si="1"/>
        <v>820</v>
      </c>
      <c r="C22" s="3" t="s">
        <v>354</v>
      </c>
      <c r="D22" s="9" t="s">
        <v>367</v>
      </c>
      <c r="E22" s="36">
        <v>7672</v>
      </c>
      <c r="F22" s="36">
        <v>3903</v>
      </c>
      <c r="G22" s="36">
        <v>2936</v>
      </c>
      <c r="H22" s="36">
        <v>3878</v>
      </c>
      <c r="I22" s="36">
        <v>4476</v>
      </c>
      <c r="J22" s="36">
        <v>23985</v>
      </c>
      <c r="K22" s="36">
        <v>13744</v>
      </c>
      <c r="L22" s="36">
        <v>9203</v>
      </c>
      <c r="M22" s="36">
        <v>22091</v>
      </c>
    </row>
    <row r="23" spans="1:13" ht="14.25" customHeight="1">
      <c r="A23" s="103">
        <f t="shared" si="1"/>
        <v>1099</v>
      </c>
      <c r="C23" s="3" t="s">
        <v>355</v>
      </c>
      <c r="D23" s="9" t="s">
        <v>368</v>
      </c>
      <c r="E23" s="36">
        <v>23599</v>
      </c>
      <c r="F23" s="36">
        <v>34458</v>
      </c>
      <c r="G23" s="36">
        <v>172776</v>
      </c>
      <c r="H23" s="36">
        <v>183971</v>
      </c>
      <c r="I23" s="36">
        <v>161218</v>
      </c>
      <c r="J23" s="36">
        <v>226617</v>
      </c>
      <c r="K23" s="36">
        <v>238544</v>
      </c>
      <c r="L23" s="36">
        <v>247568</v>
      </c>
      <c r="M23" s="36">
        <v>209769</v>
      </c>
    </row>
    <row r="24" spans="1:13" ht="14.25" customHeight="1">
      <c r="A24" s="103">
        <f t="shared" si="1"/>
        <v>1299</v>
      </c>
      <c r="C24" s="3" t="s">
        <v>356</v>
      </c>
      <c r="D24" s="9" t="s">
        <v>369</v>
      </c>
      <c r="E24" s="36">
        <v>2201381</v>
      </c>
      <c r="F24" s="36">
        <v>2273774</v>
      </c>
      <c r="G24" s="36">
        <v>2735349</v>
      </c>
      <c r="H24" s="36">
        <v>2977979</v>
      </c>
      <c r="I24" s="36">
        <v>3078297</v>
      </c>
      <c r="J24" s="36">
        <v>3106453</v>
      </c>
      <c r="K24" s="36">
        <v>3552585</v>
      </c>
      <c r="L24" s="36">
        <v>3912634</v>
      </c>
      <c r="M24" s="36">
        <v>4263698</v>
      </c>
    </row>
    <row r="25" spans="1:13" ht="14.25" customHeight="1">
      <c r="A25" s="103">
        <f t="shared" si="1"/>
        <v>1499</v>
      </c>
      <c r="C25" s="3" t="s">
        <v>357</v>
      </c>
      <c r="D25" s="9" t="s">
        <v>370</v>
      </c>
      <c r="E25" s="36">
        <v>102292</v>
      </c>
      <c r="F25" s="36">
        <v>111860</v>
      </c>
      <c r="G25" s="36">
        <v>144980</v>
      </c>
      <c r="H25" s="36">
        <v>219005</v>
      </c>
      <c r="I25" s="36">
        <v>242985</v>
      </c>
      <c r="J25" s="36">
        <v>301680</v>
      </c>
      <c r="K25" s="36">
        <v>304543</v>
      </c>
      <c r="L25" s="36">
        <v>347673</v>
      </c>
      <c r="M25" s="36">
        <v>338412</v>
      </c>
    </row>
    <row r="26" spans="1:13" ht="14.25" customHeight="1">
      <c r="A26" s="103">
        <f t="shared" si="1"/>
        <v>1699</v>
      </c>
      <c r="C26" s="3" t="s">
        <v>358</v>
      </c>
      <c r="D26" s="9" t="s">
        <v>371</v>
      </c>
      <c r="E26" s="36">
        <v>458290</v>
      </c>
      <c r="F26" s="36">
        <v>309395</v>
      </c>
      <c r="G26" s="36">
        <v>151081</v>
      </c>
      <c r="H26" s="36">
        <v>154622</v>
      </c>
      <c r="I26" s="36">
        <v>163266</v>
      </c>
      <c r="J26" s="36">
        <v>196388</v>
      </c>
      <c r="K26" s="36">
        <v>205757</v>
      </c>
      <c r="L26" s="36">
        <v>177708</v>
      </c>
      <c r="M26" s="36">
        <v>185764</v>
      </c>
    </row>
    <row r="27" spans="1:13" ht="14.25" customHeight="1">
      <c r="A27" s="103">
        <f t="shared" si="1"/>
        <v>1899</v>
      </c>
      <c r="C27" s="3" t="s">
        <v>359</v>
      </c>
      <c r="D27" s="9" t="s">
        <v>372</v>
      </c>
      <c r="E27" s="36">
        <v>408453</v>
      </c>
      <c r="F27" s="36">
        <v>377044</v>
      </c>
      <c r="G27" s="36">
        <v>286401</v>
      </c>
      <c r="H27" s="36">
        <v>289831</v>
      </c>
      <c r="I27" s="36">
        <v>305952</v>
      </c>
      <c r="J27" s="36">
        <v>474150</v>
      </c>
      <c r="K27" s="36">
        <v>2386450</v>
      </c>
      <c r="L27" s="36">
        <v>788927</v>
      </c>
      <c r="M27" s="36">
        <v>452459</v>
      </c>
    </row>
    <row r="28" spans="1:13" ht="14.25" customHeight="1">
      <c r="A28" s="103">
        <f t="shared" si="1"/>
        <v>9910</v>
      </c>
      <c r="C28" s="4" t="s">
        <v>360</v>
      </c>
      <c r="D28" s="2" t="s">
        <v>373</v>
      </c>
      <c r="E28" s="36">
        <v>7799634</v>
      </c>
      <c r="F28" s="36">
        <v>8011217</v>
      </c>
      <c r="G28" s="36">
        <v>8594951</v>
      </c>
      <c r="H28" s="36">
        <v>9311137</v>
      </c>
      <c r="I28" s="36">
        <v>10380713</v>
      </c>
      <c r="J28" s="36">
        <v>10716334</v>
      </c>
      <c r="K28" s="36">
        <v>13704867</v>
      </c>
      <c r="L28" s="36">
        <v>12591769</v>
      </c>
      <c r="M28" s="36">
        <v>15005645</v>
      </c>
    </row>
    <row r="29" spans="1:13" ht="14.25" customHeight="1">
      <c r="A29" s="103">
        <f t="shared" si="1"/>
        <v>3010</v>
      </c>
      <c r="C29" s="3" t="s">
        <v>361</v>
      </c>
      <c r="D29" s="9" t="s">
        <v>374</v>
      </c>
      <c r="E29" s="36">
        <v>3899548</v>
      </c>
      <c r="F29" s="36">
        <v>0</v>
      </c>
      <c r="G29" s="36">
        <v>0</v>
      </c>
      <c r="H29" s="36">
        <v>0</v>
      </c>
      <c r="I29" s="36">
        <v>0</v>
      </c>
      <c r="J29" s="36">
        <v>0</v>
      </c>
      <c r="K29" s="36">
        <v>0</v>
      </c>
      <c r="L29" s="36">
        <v>0</v>
      </c>
      <c r="M29" s="36">
        <v>0</v>
      </c>
    </row>
    <row r="30" spans="1:13" ht="27">
      <c r="A30" s="103">
        <f t="shared" si="1"/>
        <v>3020</v>
      </c>
      <c r="C30" s="8" t="s">
        <v>277</v>
      </c>
      <c r="D30" s="9" t="s">
        <v>40</v>
      </c>
      <c r="E30" s="36">
        <v>10000</v>
      </c>
      <c r="F30" s="36">
        <v>215148</v>
      </c>
      <c r="G30" s="36">
        <v>199527</v>
      </c>
      <c r="H30" s="36">
        <v>3102620</v>
      </c>
      <c r="I30" s="36">
        <v>351857</v>
      </c>
      <c r="J30" s="36">
        <v>260396</v>
      </c>
      <c r="K30" s="36">
        <v>497208</v>
      </c>
      <c r="L30" s="36">
        <v>453892</v>
      </c>
      <c r="M30" s="36">
        <v>1070476</v>
      </c>
    </row>
    <row r="31" spans="1:13" ht="14.25" customHeight="1">
      <c r="A31" s="103">
        <f t="shared" si="1"/>
        <v>9930</v>
      </c>
      <c r="C31" s="4" t="s">
        <v>362</v>
      </c>
      <c r="D31" s="2" t="s">
        <v>41</v>
      </c>
      <c r="E31" s="36">
        <v>11709182</v>
      </c>
      <c r="F31" s="36">
        <v>8226365</v>
      </c>
      <c r="G31" s="36">
        <v>8794478</v>
      </c>
      <c r="H31" s="36">
        <v>12413757</v>
      </c>
      <c r="I31" s="36">
        <v>10732570</v>
      </c>
      <c r="J31" s="36">
        <v>10976730</v>
      </c>
      <c r="K31" s="36">
        <v>14202075</v>
      </c>
      <c r="L31" s="36">
        <v>13045661</v>
      </c>
      <c r="M31" s="36">
        <v>16076121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3899548</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1126936</v>
      </c>
      <c r="F39" s="36">
        <v>974769</v>
      </c>
      <c r="G39" s="36">
        <v>991939</v>
      </c>
      <c r="H39" s="36">
        <v>1401288</v>
      </c>
      <c r="I39" s="36">
        <v>1531361</v>
      </c>
      <c r="J39" s="36">
        <v>1898490</v>
      </c>
      <c r="K39" s="36">
        <v>1328732</v>
      </c>
      <c r="L39" s="36">
        <v>1678106</v>
      </c>
      <c r="M39" s="36">
        <v>929150</v>
      </c>
    </row>
    <row r="40" spans="1:13" ht="14.25" customHeight="1">
      <c r="A40" s="103">
        <f t="shared" si="2"/>
        <v>5020</v>
      </c>
      <c r="C40" s="3" t="s">
        <v>362</v>
      </c>
      <c r="D40" s="10" t="s">
        <v>465</v>
      </c>
      <c r="E40" s="71">
        <v>11709182</v>
      </c>
      <c r="F40" s="71">
        <v>8226365</v>
      </c>
      <c r="G40" s="36">
        <v>8794478</v>
      </c>
      <c r="H40" s="36">
        <v>12413757</v>
      </c>
      <c r="I40" s="36">
        <v>10732570</v>
      </c>
      <c r="J40" s="36">
        <v>10976730</v>
      </c>
      <c r="K40" s="36">
        <v>14202075</v>
      </c>
      <c r="L40" s="36">
        <v>13045661</v>
      </c>
      <c r="M40" s="36">
        <v>16076121</v>
      </c>
    </row>
    <row r="41" spans="1:13" ht="14.25" customHeight="1">
      <c r="A41" s="103">
        <f t="shared" si="2"/>
        <v>5042</v>
      </c>
      <c r="B41" s="216" t="s">
        <v>280</v>
      </c>
      <c r="C41" s="229"/>
      <c r="D41" s="10" t="s">
        <v>466</v>
      </c>
      <c r="E41" s="65">
        <v>11867972</v>
      </c>
      <c r="F41" s="65">
        <v>8112646</v>
      </c>
      <c r="G41" s="36">
        <v>8385129</v>
      </c>
      <c r="H41" s="36">
        <v>12283684</v>
      </c>
      <c r="I41" s="36">
        <v>10365441</v>
      </c>
      <c r="J41" s="36">
        <v>11546488</v>
      </c>
      <c r="K41" s="36">
        <v>13852701</v>
      </c>
      <c r="L41" s="36">
        <v>13794617</v>
      </c>
      <c r="M41" s="36">
        <v>16296067</v>
      </c>
    </row>
    <row r="42" spans="1:13" ht="14.25" customHeight="1">
      <c r="A42" s="103">
        <f t="shared" si="2"/>
        <v>5050</v>
      </c>
      <c r="C42" s="6" t="s">
        <v>281</v>
      </c>
      <c r="D42" s="10" t="s">
        <v>467</v>
      </c>
      <c r="E42" s="36">
        <v>6623</v>
      </c>
      <c r="F42" s="36">
        <v>-25</v>
      </c>
      <c r="G42" s="36">
        <v>0</v>
      </c>
      <c r="H42" s="36">
        <v>0</v>
      </c>
      <c r="I42" s="36">
        <v>0</v>
      </c>
      <c r="J42" s="36">
        <v>0</v>
      </c>
      <c r="K42" s="36">
        <v>0</v>
      </c>
      <c r="L42" s="36">
        <v>0</v>
      </c>
      <c r="M42" s="36">
        <v>0</v>
      </c>
    </row>
    <row r="43" spans="1:13" ht="14.25" customHeight="1">
      <c r="A43" s="103">
        <f t="shared" si="2"/>
        <v>5060</v>
      </c>
      <c r="C43" s="6" t="s">
        <v>282</v>
      </c>
      <c r="D43" s="10" t="s">
        <v>468</v>
      </c>
      <c r="E43" s="36">
        <v>0</v>
      </c>
      <c r="F43" s="36">
        <v>-96524</v>
      </c>
      <c r="G43" s="36">
        <v>0</v>
      </c>
      <c r="H43" s="36">
        <v>0</v>
      </c>
      <c r="I43" s="36">
        <v>0</v>
      </c>
      <c r="J43" s="36">
        <v>0</v>
      </c>
      <c r="K43" s="36">
        <v>0</v>
      </c>
      <c r="L43" s="36">
        <v>0</v>
      </c>
      <c r="M43" s="36">
        <v>0</v>
      </c>
    </row>
    <row r="44" spans="1:13" ht="14.25" customHeight="1">
      <c r="A44" s="103">
        <f t="shared" si="2"/>
        <v>5090</v>
      </c>
      <c r="B44" s="217" t="s">
        <v>283</v>
      </c>
      <c r="C44" s="229"/>
      <c r="D44" s="20" t="s">
        <v>469</v>
      </c>
      <c r="E44" s="36">
        <v>974769</v>
      </c>
      <c r="F44" s="36">
        <v>991939</v>
      </c>
      <c r="G44" s="36">
        <v>1401288</v>
      </c>
      <c r="H44" s="36">
        <v>1531361</v>
      </c>
      <c r="I44" s="36">
        <v>1898490</v>
      </c>
      <c r="J44" s="36">
        <v>1328732</v>
      </c>
      <c r="K44" s="36">
        <v>1678106</v>
      </c>
      <c r="L44" s="36">
        <v>929150</v>
      </c>
      <c r="M44" s="36">
        <v>709204</v>
      </c>
    </row>
    <row r="45" spans="1:5" ht="6" customHeight="1">
      <c r="A45" s="103"/>
      <c r="E45" s="46"/>
    </row>
    <row r="46" spans="1:13" ht="15">
      <c r="A46" s="103"/>
      <c r="B46" s="218" t="s">
        <v>284</v>
      </c>
      <c r="C46" s="219"/>
      <c r="D46" s="2" t="s">
        <v>334</v>
      </c>
      <c r="E46" s="61">
        <v>-158790</v>
      </c>
      <c r="F46" s="61">
        <v>113719</v>
      </c>
      <c r="G46" s="61">
        <v>409349</v>
      </c>
      <c r="H46" s="61">
        <v>130073</v>
      </c>
      <c r="I46" s="61">
        <v>367129</v>
      </c>
      <c r="J46" s="61">
        <v>-569758</v>
      </c>
      <c r="K46" s="61">
        <v>349374</v>
      </c>
      <c r="L46" s="61">
        <v>-748956</v>
      </c>
      <c r="M46" s="61">
        <v>-219946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1984186</v>
      </c>
      <c r="F57" s="36">
        <v>2096989</v>
      </c>
      <c r="G57" s="36">
        <v>2456991</v>
      </c>
      <c r="H57" s="36">
        <v>2961065</v>
      </c>
      <c r="I57" s="36">
        <v>3080237</v>
      </c>
      <c r="J57" s="36">
        <v>3520605</v>
      </c>
      <c r="K57" s="36">
        <v>3653111</v>
      </c>
      <c r="L57" s="36">
        <v>4291690</v>
      </c>
      <c r="M57" s="36">
        <v>4641137</v>
      </c>
    </row>
    <row r="58" spans="1:13" ht="14.25" customHeight="1">
      <c r="A58" s="103">
        <f t="shared" si="3"/>
        <v>9910</v>
      </c>
      <c r="C58" s="3" t="s">
        <v>396</v>
      </c>
      <c r="D58" s="9" t="s">
        <v>377</v>
      </c>
      <c r="E58" s="36">
        <v>170317</v>
      </c>
      <c r="F58" s="36">
        <v>202039</v>
      </c>
      <c r="G58" s="36">
        <v>236087</v>
      </c>
      <c r="H58" s="36">
        <v>224004</v>
      </c>
      <c r="I58" s="36">
        <v>192382</v>
      </c>
      <c r="J58" s="36">
        <v>148693</v>
      </c>
      <c r="K58" s="36">
        <v>194425</v>
      </c>
      <c r="L58" s="36">
        <v>270352</v>
      </c>
      <c r="M58" s="36">
        <v>357195</v>
      </c>
    </row>
    <row r="59" spans="1:13" ht="14.25" customHeight="1">
      <c r="A59" s="103">
        <f t="shared" si="3"/>
        <v>9910</v>
      </c>
      <c r="C59" s="3" t="s">
        <v>387</v>
      </c>
      <c r="D59" s="9" t="s">
        <v>378</v>
      </c>
      <c r="E59" s="36">
        <v>924403</v>
      </c>
      <c r="F59" s="36">
        <v>830969</v>
      </c>
      <c r="G59" s="36">
        <v>907934</v>
      </c>
      <c r="H59" s="36">
        <v>996182</v>
      </c>
      <c r="I59" s="36">
        <v>1197567</v>
      </c>
      <c r="J59" s="36">
        <v>1419666</v>
      </c>
      <c r="K59" s="36">
        <v>2335216</v>
      </c>
      <c r="L59" s="36">
        <v>2126004</v>
      </c>
      <c r="M59" s="36">
        <v>2120333</v>
      </c>
    </row>
    <row r="60" spans="1:13" ht="14.25" customHeight="1">
      <c r="A60" s="103">
        <f t="shared" si="3"/>
        <v>9910</v>
      </c>
      <c r="C60" s="3" t="s">
        <v>388</v>
      </c>
      <c r="D60" s="9" t="s">
        <v>379</v>
      </c>
      <c r="E60" s="36">
        <v>2649531</v>
      </c>
      <c r="F60" s="36">
        <v>2931079</v>
      </c>
      <c r="G60" s="36">
        <v>2875859</v>
      </c>
      <c r="H60" s="36">
        <v>3455945</v>
      </c>
      <c r="I60" s="36">
        <v>3165803</v>
      </c>
      <c r="J60" s="36">
        <v>3797847</v>
      </c>
      <c r="K60" s="36">
        <v>3315998</v>
      </c>
      <c r="L60" s="36">
        <v>3667158</v>
      </c>
      <c r="M60" s="36">
        <v>4342105</v>
      </c>
    </row>
    <row r="61" spans="1:13" ht="14.25" customHeight="1">
      <c r="A61" s="103">
        <f t="shared" si="3"/>
        <v>9910</v>
      </c>
      <c r="C61" s="3" t="s">
        <v>394</v>
      </c>
      <c r="D61" s="9" t="s">
        <v>380</v>
      </c>
      <c r="E61" s="36">
        <v>189273</v>
      </c>
      <c r="F61" s="36">
        <v>183617</v>
      </c>
      <c r="G61" s="36">
        <v>136671</v>
      </c>
      <c r="H61" s="36">
        <v>160220</v>
      </c>
      <c r="I61" s="36">
        <v>182574</v>
      </c>
      <c r="J61" s="36">
        <v>178768</v>
      </c>
      <c r="K61" s="36">
        <v>272498</v>
      </c>
      <c r="L61" s="36">
        <v>345605</v>
      </c>
      <c r="M61" s="36">
        <v>288755</v>
      </c>
    </row>
    <row r="62" spans="1:13" ht="14.25" customHeight="1">
      <c r="A62" s="103">
        <f t="shared" si="3"/>
        <v>9910</v>
      </c>
      <c r="C62" s="3" t="s">
        <v>395</v>
      </c>
      <c r="D62" s="9" t="s">
        <v>381</v>
      </c>
      <c r="E62" s="36">
        <v>157901</v>
      </c>
      <c r="F62" s="36">
        <v>132340</v>
      </c>
      <c r="G62" s="36">
        <v>95211</v>
      </c>
      <c r="H62" s="36">
        <v>2950260</v>
      </c>
      <c r="I62" s="36">
        <v>142276</v>
      </c>
      <c r="J62" s="36">
        <v>145459</v>
      </c>
      <c r="K62" s="36">
        <v>153444</v>
      </c>
      <c r="L62" s="36">
        <v>183500</v>
      </c>
      <c r="M62" s="36">
        <v>176966</v>
      </c>
    </row>
    <row r="63" spans="1:13" ht="14.25" customHeight="1">
      <c r="A63" s="103">
        <f t="shared" si="3"/>
        <v>9910</v>
      </c>
      <c r="C63" s="3" t="s">
        <v>397</v>
      </c>
      <c r="D63" s="9" t="s">
        <v>383</v>
      </c>
      <c r="E63" s="36">
        <v>475118</v>
      </c>
      <c r="F63" s="36">
        <v>466566</v>
      </c>
      <c r="G63" s="36">
        <v>606380</v>
      </c>
      <c r="H63" s="36">
        <v>508860</v>
      </c>
      <c r="I63" s="36">
        <v>724027</v>
      </c>
      <c r="J63" s="36">
        <v>608988</v>
      </c>
      <c r="K63" s="36">
        <v>774242</v>
      </c>
      <c r="L63" s="36">
        <v>706793</v>
      </c>
      <c r="M63" s="36">
        <v>644976</v>
      </c>
    </row>
    <row r="64" spans="1:13" ht="14.25" customHeight="1">
      <c r="A64" s="103">
        <f t="shared" si="3"/>
        <v>9910</v>
      </c>
      <c r="C64" s="3" t="s">
        <v>398</v>
      </c>
      <c r="D64" s="9" t="s">
        <v>384</v>
      </c>
      <c r="E64" s="36">
        <v>5317243</v>
      </c>
      <c r="F64" s="36">
        <v>1269047</v>
      </c>
      <c r="G64" s="36">
        <v>1069996</v>
      </c>
      <c r="H64" s="36">
        <v>1027148</v>
      </c>
      <c r="I64" s="36">
        <v>1680575</v>
      </c>
      <c r="J64" s="36">
        <v>1726462</v>
      </c>
      <c r="K64" s="36">
        <v>3153767</v>
      </c>
      <c r="L64" s="36">
        <v>2203515</v>
      </c>
      <c r="M64" s="36">
        <v>3724600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145891</v>
      </c>
      <c r="H67" s="36">
        <v>26112</v>
      </c>
      <c r="I67" s="36">
        <v>14871</v>
      </c>
      <c r="J67" s="36">
        <v>34562</v>
      </c>
      <c r="K67" s="36">
        <v>52521</v>
      </c>
      <c r="L67" s="36">
        <v>-107076</v>
      </c>
      <c r="M67" s="36">
        <v>12982</v>
      </c>
    </row>
    <row r="68" spans="1:13" ht="14.25" customHeight="1">
      <c r="A68" s="103">
        <f t="shared" si="3"/>
        <v>9910</v>
      </c>
      <c r="B68" s="5"/>
      <c r="C68" s="4" t="s">
        <v>614</v>
      </c>
      <c r="D68" s="2" t="s">
        <v>93</v>
      </c>
      <c r="E68" s="36">
        <v>11867972</v>
      </c>
      <c r="F68" s="36">
        <v>8112646</v>
      </c>
      <c r="G68" s="36">
        <v>8531020</v>
      </c>
      <c r="H68" s="36">
        <v>12309796</v>
      </c>
      <c r="I68" s="36">
        <v>10380312</v>
      </c>
      <c r="J68" s="36">
        <v>11581050</v>
      </c>
      <c r="K68" s="36">
        <v>13905222</v>
      </c>
      <c r="L68" s="36">
        <v>13687541</v>
      </c>
      <c r="M68" s="36">
        <v>16309049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5054288</v>
      </c>
      <c r="F71" s="36">
        <v>1368901</v>
      </c>
      <c r="G71" s="36">
        <v>1182969</v>
      </c>
      <c r="H71" s="36">
        <v>3888322</v>
      </c>
      <c r="I71" s="36">
        <v>1168752</v>
      </c>
      <c r="J71" s="36">
        <v>963118</v>
      </c>
      <c r="K71" s="36">
        <v>1028954</v>
      </c>
      <c r="L71" s="36">
        <v>1510255</v>
      </c>
      <c r="M71" s="36">
        <v>2315198</v>
      </c>
    </row>
    <row r="72" spans="1:13" ht="14.25" customHeight="1">
      <c r="A72" s="103">
        <f t="shared" si="4"/>
        <v>499</v>
      </c>
      <c r="C72" s="3" t="s">
        <v>96</v>
      </c>
      <c r="D72" s="9" t="s">
        <v>271</v>
      </c>
      <c r="E72" s="36">
        <v>1449553</v>
      </c>
      <c r="F72" s="36">
        <v>1629854</v>
      </c>
      <c r="G72" s="36">
        <v>1488132</v>
      </c>
      <c r="H72" s="36">
        <v>1958851</v>
      </c>
      <c r="I72" s="36">
        <v>1979847</v>
      </c>
      <c r="J72" s="36">
        <v>2562175</v>
      </c>
      <c r="K72" s="36">
        <v>2674816</v>
      </c>
      <c r="L72" s="36">
        <v>2878524</v>
      </c>
      <c r="M72" s="36">
        <v>3735210</v>
      </c>
    </row>
    <row r="73" spans="1:13" ht="14.25" customHeight="1">
      <c r="A73" s="103">
        <f t="shared" si="4"/>
        <v>699</v>
      </c>
      <c r="C73" s="6" t="s">
        <v>97</v>
      </c>
      <c r="D73" s="9" t="s">
        <v>272</v>
      </c>
      <c r="E73" s="36">
        <v>1861020</v>
      </c>
      <c r="F73" s="36">
        <v>1494971</v>
      </c>
      <c r="G73" s="36">
        <v>1361367</v>
      </c>
      <c r="H73" s="36">
        <v>1380652</v>
      </c>
      <c r="I73" s="36">
        <v>1870536</v>
      </c>
      <c r="J73" s="36">
        <v>2118330</v>
      </c>
      <c r="K73" s="36">
        <v>3120088</v>
      </c>
      <c r="L73" s="36">
        <v>1901135</v>
      </c>
      <c r="M73" s="36">
        <v>2141171</v>
      </c>
    </row>
    <row r="74" spans="1:13" ht="14.25" customHeight="1">
      <c r="A74" s="103">
        <f t="shared" si="4"/>
        <v>899</v>
      </c>
      <c r="C74" s="6" t="s">
        <v>98</v>
      </c>
      <c r="D74" s="9" t="s">
        <v>273</v>
      </c>
      <c r="E74" s="36">
        <v>1594450</v>
      </c>
      <c r="F74" s="36">
        <v>1715588</v>
      </c>
      <c r="G74" s="36">
        <v>2400686</v>
      </c>
      <c r="H74" s="36">
        <v>2804131</v>
      </c>
      <c r="I74" s="36">
        <v>2960964</v>
      </c>
      <c r="J74" s="36">
        <v>3248292</v>
      </c>
      <c r="K74" s="36">
        <v>3427938</v>
      </c>
      <c r="L74" s="36">
        <v>4572605</v>
      </c>
      <c r="M74" s="36">
        <v>5360197</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1321197</v>
      </c>
      <c r="F78" s="36">
        <v>1419584</v>
      </c>
      <c r="G78" s="36">
        <v>1538687</v>
      </c>
      <c r="H78" s="36">
        <v>1877513</v>
      </c>
      <c r="I78" s="36">
        <v>1957256</v>
      </c>
      <c r="J78" s="36">
        <v>2178489</v>
      </c>
      <c r="K78" s="36">
        <v>2385212</v>
      </c>
      <c r="L78" s="36">
        <v>2581695</v>
      </c>
      <c r="M78" s="36">
        <v>2422766</v>
      </c>
    </row>
    <row r="79" spans="1:13" ht="14.25" customHeight="1">
      <c r="A79" s="103">
        <f t="shared" si="4"/>
        <v>1899</v>
      </c>
      <c r="C79" s="6" t="s">
        <v>103</v>
      </c>
      <c r="D79" s="9" t="s">
        <v>109</v>
      </c>
      <c r="E79" s="36">
        <v>587464</v>
      </c>
      <c r="F79" s="36">
        <v>483748</v>
      </c>
      <c r="G79" s="36">
        <v>559179</v>
      </c>
      <c r="H79" s="36">
        <v>400327</v>
      </c>
      <c r="I79" s="36">
        <v>442957</v>
      </c>
      <c r="J79" s="36">
        <v>510646</v>
      </c>
      <c r="K79" s="36">
        <v>1268214</v>
      </c>
      <c r="L79" s="36">
        <v>243327</v>
      </c>
      <c r="M79" s="36">
        <v>334507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11867972</v>
      </c>
      <c r="F82" s="36">
        <v>8112646</v>
      </c>
      <c r="G82" s="36">
        <v>8531020</v>
      </c>
      <c r="H82" s="36">
        <v>12309796</v>
      </c>
      <c r="I82" s="36">
        <v>10380312</v>
      </c>
      <c r="J82" s="36">
        <v>11581050</v>
      </c>
      <c r="K82" s="36">
        <v>13905222</v>
      </c>
      <c r="L82" s="36">
        <v>13687541</v>
      </c>
      <c r="M82" s="36">
        <v>16309049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-2144</v>
      </c>
      <c r="F87" s="54">
        <v>0</v>
      </c>
      <c r="G87" s="54">
        <v>0</v>
      </c>
      <c r="H87" s="54">
        <v>0</v>
      </c>
      <c r="I87" s="54">
        <v>0</v>
      </c>
      <c r="J87" s="54">
        <v>0</v>
      </c>
      <c r="K87" s="54">
        <v>10000</v>
      </c>
      <c r="L87" s="54">
        <v>2261</v>
      </c>
      <c r="M87" s="54">
        <v>9327311</v>
      </c>
    </row>
    <row r="88" spans="1:13" ht="13.5">
      <c r="A88" s="103">
        <f t="shared" si="5"/>
        <v>699</v>
      </c>
      <c r="C88" s="3" t="s">
        <v>49</v>
      </c>
      <c r="D88" s="9" t="s">
        <v>50</v>
      </c>
      <c r="E88" s="54">
        <v>0</v>
      </c>
      <c r="F88" s="54">
        <v>10068</v>
      </c>
      <c r="G88" s="54">
        <v>71518</v>
      </c>
      <c r="H88" s="54">
        <v>0</v>
      </c>
      <c r="I88" s="54">
        <v>32159</v>
      </c>
      <c r="J88" s="54">
        <v>0</v>
      </c>
      <c r="K88" s="54">
        <v>0</v>
      </c>
      <c r="L88" s="54">
        <v>0</v>
      </c>
      <c r="M88" s="54">
        <v>0</v>
      </c>
    </row>
    <row r="89" spans="1:13" ht="13.5">
      <c r="A89" s="103">
        <f t="shared" si="5"/>
        <v>810</v>
      </c>
      <c r="C89" s="3" t="s">
        <v>51</v>
      </c>
      <c r="D89" s="9" t="s">
        <v>52</v>
      </c>
      <c r="E89" s="54">
        <v>320982</v>
      </c>
      <c r="F89" s="54">
        <v>136459</v>
      </c>
      <c r="G89" s="54">
        <v>8344</v>
      </c>
      <c r="H89" s="54">
        <v>63820</v>
      </c>
      <c r="I89" s="54">
        <v>25054</v>
      </c>
      <c r="J89" s="54">
        <v>10397</v>
      </c>
      <c r="K89" s="54">
        <v>118968</v>
      </c>
      <c r="L89" s="54">
        <v>26792</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3899548</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39000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10916</v>
      </c>
      <c r="F95" s="54">
        <v>24694</v>
      </c>
      <c r="G95" s="54">
        <v>2200</v>
      </c>
      <c r="H95" s="54">
        <v>0</v>
      </c>
      <c r="I95" s="54">
        <v>44024</v>
      </c>
      <c r="J95" s="54">
        <v>10287</v>
      </c>
      <c r="K95" s="54">
        <v>0</v>
      </c>
      <c r="L95" s="54">
        <v>0</v>
      </c>
      <c r="M95" s="54">
        <v>257762</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125187</v>
      </c>
      <c r="F98" s="54">
        <v>2377433</v>
      </c>
      <c r="G98" s="54">
        <v>825000</v>
      </c>
      <c r="H98" s="54">
        <v>520760</v>
      </c>
      <c r="I98" s="54">
        <v>88280</v>
      </c>
      <c r="J98" s="54">
        <v>2040017</v>
      </c>
      <c r="K98" s="54">
        <v>308745</v>
      </c>
      <c r="L98" s="54">
        <v>3869987</v>
      </c>
      <c r="M98" s="54">
        <v>489727</v>
      </c>
    </row>
    <row r="99" spans="1:13" ht="13.5">
      <c r="A99" s="103">
        <f>VALUE(MID(D99,8,4))</f>
        <v>2010</v>
      </c>
      <c r="C99" s="3" t="s">
        <v>65</v>
      </c>
      <c r="D99" s="9" t="s">
        <v>66</v>
      </c>
      <c r="E99" s="54">
        <v>1062635</v>
      </c>
      <c r="F99" s="54">
        <v>829054</v>
      </c>
      <c r="G99" s="54">
        <v>541060</v>
      </c>
      <c r="H99" s="54">
        <v>380550</v>
      </c>
      <c r="I99" s="54">
        <v>1032481</v>
      </c>
      <c r="J99" s="54">
        <v>630842</v>
      </c>
      <c r="K99" s="54">
        <v>507844</v>
      </c>
      <c r="L99" s="54">
        <v>293194</v>
      </c>
      <c r="M99" s="54">
        <v>552278</v>
      </c>
    </row>
    <row r="100" spans="1:13" ht="13.5">
      <c r="A100" s="103">
        <f>VALUE(MID(D100,8,4))</f>
        <v>2020</v>
      </c>
      <c r="C100" s="3" t="s">
        <v>516</v>
      </c>
      <c r="D100" s="9" t="s">
        <v>67</v>
      </c>
      <c r="E100" s="54">
        <v>276287</v>
      </c>
      <c r="F100" s="54">
        <v>535670</v>
      </c>
      <c r="G100" s="54">
        <v>1086825</v>
      </c>
      <c r="H100" s="54">
        <v>367385</v>
      </c>
      <c r="I100" s="54">
        <v>435548</v>
      </c>
      <c r="J100" s="54">
        <v>176102</v>
      </c>
      <c r="K100" s="54">
        <v>1142395</v>
      </c>
      <c r="L100" s="54">
        <v>2579499</v>
      </c>
      <c r="M100" s="54">
        <v>715397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5693411</v>
      </c>
      <c r="F102" s="59">
        <v>3913378</v>
      </c>
      <c r="G102" s="59">
        <v>2534947</v>
      </c>
      <c r="H102" s="59">
        <v>1332515</v>
      </c>
      <c r="I102" s="59">
        <v>1657546</v>
      </c>
      <c r="J102" s="59">
        <v>2867645</v>
      </c>
      <c r="K102" s="59">
        <v>2087952</v>
      </c>
      <c r="L102" s="59">
        <v>6771733</v>
      </c>
      <c r="M102" s="59">
        <v>11381475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12987</v>
      </c>
      <c r="F105" s="54">
        <v>0</v>
      </c>
      <c r="G105" s="54">
        <v>0</v>
      </c>
      <c r="H105" s="54">
        <v>95524</v>
      </c>
      <c r="I105" s="54">
        <v>334374</v>
      </c>
      <c r="J105" s="54">
        <v>35132</v>
      </c>
      <c r="K105" s="54">
        <v>211511</v>
      </c>
      <c r="L105" s="54">
        <v>108547</v>
      </c>
      <c r="M105" s="54">
        <v>121718</v>
      </c>
    </row>
    <row r="106" spans="1:13" ht="13.5">
      <c r="A106" s="103">
        <f t="shared" si="6"/>
        <v>499</v>
      </c>
      <c r="C106" s="3" t="s">
        <v>72</v>
      </c>
      <c r="D106" s="9" t="s">
        <v>73</v>
      </c>
      <c r="E106" s="54">
        <v>79077</v>
      </c>
      <c r="F106" s="54">
        <v>235020</v>
      </c>
      <c r="G106" s="54">
        <v>192059</v>
      </c>
      <c r="H106" s="54">
        <v>497179</v>
      </c>
      <c r="I106" s="54">
        <v>1113272</v>
      </c>
      <c r="J106" s="54">
        <v>203652</v>
      </c>
      <c r="K106" s="54">
        <v>150248</v>
      </c>
      <c r="L106" s="54">
        <v>53893</v>
      </c>
      <c r="M106" s="54">
        <v>27794</v>
      </c>
    </row>
    <row r="107" spans="1:13" ht="13.5">
      <c r="A107" s="103">
        <f t="shared" si="6"/>
        <v>699</v>
      </c>
      <c r="C107" s="3" t="s">
        <v>74</v>
      </c>
      <c r="D107" s="9" t="s">
        <v>75</v>
      </c>
      <c r="E107" s="54">
        <v>1118633</v>
      </c>
      <c r="F107" s="54">
        <v>595897</v>
      </c>
      <c r="G107" s="54">
        <v>978564</v>
      </c>
      <c r="H107" s="54">
        <v>978385</v>
      </c>
      <c r="I107" s="54">
        <v>550681</v>
      </c>
      <c r="J107" s="54">
        <v>330728</v>
      </c>
      <c r="K107" s="54">
        <v>637303</v>
      </c>
      <c r="L107" s="54">
        <v>2198355</v>
      </c>
      <c r="M107" s="54">
        <v>1163172</v>
      </c>
    </row>
    <row r="108" spans="1:13" ht="13.5">
      <c r="A108" s="103">
        <f t="shared" si="6"/>
        <v>899</v>
      </c>
      <c r="C108" s="3" t="s">
        <v>76</v>
      </c>
      <c r="D108" s="9" t="s">
        <v>77</v>
      </c>
      <c r="E108" s="54">
        <v>1159544</v>
      </c>
      <c r="F108" s="54">
        <v>1371241</v>
      </c>
      <c r="G108" s="54">
        <v>697658</v>
      </c>
      <c r="H108" s="54">
        <v>317034</v>
      </c>
      <c r="I108" s="54">
        <v>824531</v>
      </c>
      <c r="J108" s="54">
        <v>1109769</v>
      </c>
      <c r="K108" s="54">
        <v>4028667</v>
      </c>
      <c r="L108" s="54">
        <v>1774456</v>
      </c>
      <c r="M108" s="54">
        <v>17231597</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88854</v>
      </c>
      <c r="F112" s="54">
        <v>62129</v>
      </c>
      <c r="G112" s="54">
        <v>31546</v>
      </c>
      <c r="H112" s="54">
        <v>149840</v>
      </c>
      <c r="I112" s="54">
        <v>159390</v>
      </c>
      <c r="J112" s="54">
        <v>197535</v>
      </c>
      <c r="K112" s="54">
        <v>232974</v>
      </c>
      <c r="L112" s="54">
        <v>265843</v>
      </c>
      <c r="M112" s="54">
        <v>420516</v>
      </c>
    </row>
    <row r="113" spans="1:13" ht="13.5">
      <c r="A113" s="103">
        <f t="shared" si="6"/>
        <v>1899</v>
      </c>
      <c r="C113" s="3" t="s">
        <v>86</v>
      </c>
      <c r="D113" s="9" t="s">
        <v>87</v>
      </c>
      <c r="E113" s="54">
        <v>0</v>
      </c>
      <c r="F113" s="54">
        <v>0</v>
      </c>
      <c r="G113" s="54">
        <v>0</v>
      </c>
      <c r="H113" s="54">
        <v>0</v>
      </c>
      <c r="I113" s="54">
        <v>0</v>
      </c>
      <c r="J113" s="54">
        <v>6754</v>
      </c>
      <c r="K113" s="54">
        <v>0</v>
      </c>
      <c r="L113" s="54">
        <v>11340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2459095</v>
      </c>
      <c r="F117" s="59">
        <v>2264287</v>
      </c>
      <c r="G117" s="59">
        <v>1899827</v>
      </c>
      <c r="H117" s="59">
        <v>2037962</v>
      </c>
      <c r="I117" s="59">
        <v>2982248</v>
      </c>
      <c r="J117" s="59">
        <v>1883570</v>
      </c>
      <c r="K117" s="59">
        <v>5260703</v>
      </c>
      <c r="L117" s="59">
        <v>4412434</v>
      </c>
      <c r="M117" s="59">
        <v>18964797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-1919988</v>
      </c>
      <c r="F120" s="54">
        <v>-2697420</v>
      </c>
      <c r="G120" s="54">
        <v>-1136429</v>
      </c>
      <c r="H120" s="54">
        <v>-501309</v>
      </c>
      <c r="I120" s="54">
        <v>-1246756</v>
      </c>
      <c r="J120" s="54">
        <v>-2627158</v>
      </c>
      <c r="K120" s="54">
        <v>-1704483</v>
      </c>
      <c r="L120" s="54">
        <v>-4877234</v>
      </c>
      <c r="M120" s="54">
        <v>-2684235</v>
      </c>
    </row>
    <row r="121" spans="1:13" ht="13.5">
      <c r="A121" s="103">
        <f t="shared" si="7"/>
        <v>5020</v>
      </c>
      <c r="C121" s="4" t="s">
        <v>497</v>
      </c>
      <c r="D121" s="9" t="s">
        <v>326</v>
      </c>
      <c r="E121" s="54">
        <v>5693411</v>
      </c>
      <c r="F121" s="54">
        <v>3913378</v>
      </c>
      <c r="G121" s="54">
        <v>2534947</v>
      </c>
      <c r="H121" s="54">
        <v>1332515</v>
      </c>
      <c r="I121" s="54">
        <v>1657546</v>
      </c>
      <c r="J121" s="54">
        <v>2867645</v>
      </c>
      <c r="K121" s="54">
        <v>2087952</v>
      </c>
      <c r="L121" s="54">
        <v>6771733</v>
      </c>
      <c r="M121" s="54">
        <v>11381475</v>
      </c>
    </row>
    <row r="122" spans="1:13" ht="13.5">
      <c r="A122" s="103">
        <f t="shared" si="7"/>
        <v>5040</v>
      </c>
      <c r="B122" s="228" t="s">
        <v>498</v>
      </c>
      <c r="C122" s="229"/>
      <c r="D122" s="9" t="s">
        <v>154</v>
      </c>
      <c r="E122" s="54">
        <v>6470843</v>
      </c>
      <c r="F122" s="54">
        <v>2352387</v>
      </c>
      <c r="G122" s="54">
        <v>1899827</v>
      </c>
      <c r="H122" s="54">
        <v>2077962</v>
      </c>
      <c r="I122" s="54">
        <v>3037948</v>
      </c>
      <c r="J122" s="54">
        <v>1944970</v>
      </c>
      <c r="K122" s="54">
        <v>5260703</v>
      </c>
      <c r="L122" s="54">
        <v>4578734</v>
      </c>
      <c r="M122" s="54">
        <v>18996697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-2697420</v>
      </c>
      <c r="F125" s="54">
        <v>-1136429</v>
      </c>
      <c r="G125" s="54">
        <v>-501309</v>
      </c>
      <c r="H125" s="54">
        <v>-1246756</v>
      </c>
      <c r="I125" s="54">
        <v>-2627158</v>
      </c>
      <c r="J125" s="54">
        <v>-1704483</v>
      </c>
      <c r="K125" s="54">
        <v>-4877234</v>
      </c>
      <c r="L125" s="54">
        <v>-2684235</v>
      </c>
      <c r="M125" s="54">
        <v>-10299457</v>
      </c>
    </row>
    <row r="126" spans="1:6" ht="6" customHeight="1">
      <c r="A126" s="103"/>
      <c r="C126" s="3"/>
      <c r="D126" s="38"/>
      <c r="E126" s="46"/>
      <c r="F126" s="46"/>
    </row>
    <row r="127" spans="1:13" ht="13.5">
      <c r="A127" s="103"/>
      <c r="C127" s="3" t="s">
        <v>159</v>
      </c>
      <c r="D127" s="9" t="s">
        <v>334</v>
      </c>
      <c r="E127" s="55">
        <v>-777432</v>
      </c>
      <c r="F127" s="55">
        <v>1560991</v>
      </c>
      <c r="G127" s="55">
        <v>635120</v>
      </c>
      <c r="H127" s="55">
        <v>-745447</v>
      </c>
      <c r="I127" s="55">
        <v>-1380402</v>
      </c>
      <c r="J127" s="55">
        <v>922675</v>
      </c>
      <c r="K127" s="55">
        <v>-3172751</v>
      </c>
      <c r="L127" s="55">
        <v>2192999</v>
      </c>
      <c r="M127" s="55">
        <v>-7615222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2233</v>
      </c>
      <c r="G130" s="54">
        <v>2233</v>
      </c>
      <c r="H130" s="54">
        <v>4349</v>
      </c>
      <c r="I130" s="54">
        <v>24168</v>
      </c>
      <c r="J130" s="54">
        <v>1142</v>
      </c>
      <c r="K130" s="54">
        <v>1142</v>
      </c>
      <c r="L130" s="54">
        <v>1142</v>
      </c>
      <c r="M130" s="54">
        <v>0</v>
      </c>
    </row>
    <row r="131" spans="1:5" ht="13.5">
      <c r="A131" s="103"/>
      <c r="C131" s="4" t="s">
        <v>162</v>
      </c>
      <c r="D131" s="38"/>
      <c r="E131" s="46"/>
    </row>
    <row r="132" spans="1:13" ht="13.5">
      <c r="A132" s="103">
        <f>VALUE(MID(D132,8,4))</f>
        <v>5410</v>
      </c>
      <c r="B132" s="231" t="s">
        <v>163</v>
      </c>
      <c r="C132" s="229"/>
      <c r="D132" s="9" t="s">
        <v>164</v>
      </c>
      <c r="E132" s="54">
        <v>788045</v>
      </c>
      <c r="F132" s="54">
        <v>224832</v>
      </c>
      <c r="G132" s="54">
        <v>462396</v>
      </c>
      <c r="H132" s="54">
        <v>0</v>
      </c>
      <c r="I132" s="54">
        <v>497259</v>
      </c>
      <c r="J132" s="54">
        <v>497259</v>
      </c>
      <c r="K132" s="54">
        <v>116958</v>
      </c>
      <c r="L132" s="54">
        <v>143347</v>
      </c>
      <c r="M132" s="54">
        <v>175231</v>
      </c>
    </row>
    <row r="133" spans="1:13" ht="13.5">
      <c r="A133" s="103">
        <f>VALUE(MID(D133,8,4))</f>
        <v>5420</v>
      </c>
      <c r="C133" s="3" t="s">
        <v>165</v>
      </c>
      <c r="D133" s="9" t="s">
        <v>166</v>
      </c>
      <c r="E133" s="54">
        <v>1271423</v>
      </c>
      <c r="F133" s="54">
        <v>0</v>
      </c>
      <c r="G133" s="54">
        <v>0</v>
      </c>
      <c r="H133" s="54">
        <v>948563</v>
      </c>
      <c r="I133" s="54">
        <v>1791979</v>
      </c>
      <c r="J133" s="54">
        <v>0</v>
      </c>
      <c r="K133" s="54">
        <v>4449350</v>
      </c>
      <c r="L133" s="54">
        <v>973208</v>
      </c>
      <c r="M133" s="54">
        <v>10124226</v>
      </c>
    </row>
    <row r="134" spans="1:13" ht="13.5">
      <c r="A134" s="103">
        <f>VALUE(MID(D134,8,4))</f>
        <v>5430</v>
      </c>
      <c r="B134" s="231" t="s">
        <v>167</v>
      </c>
      <c r="C134" s="229"/>
      <c r="D134" s="9" t="s">
        <v>168</v>
      </c>
      <c r="E134" s="54">
        <v>637952</v>
      </c>
      <c r="F134" s="54">
        <v>913830</v>
      </c>
      <c r="G134" s="54">
        <v>41146</v>
      </c>
      <c r="H134" s="54">
        <v>302542</v>
      </c>
      <c r="I134" s="54">
        <v>362088</v>
      </c>
      <c r="J134" s="54">
        <v>1208366</v>
      </c>
      <c r="K134" s="54">
        <v>312068</v>
      </c>
      <c r="L134" s="54">
        <v>1568822</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2697420</v>
      </c>
      <c r="F136" s="54">
        <v>1138662</v>
      </c>
      <c r="G136" s="54">
        <v>503542</v>
      </c>
      <c r="H136" s="54">
        <v>1251105</v>
      </c>
      <c r="I136" s="54">
        <v>2651326</v>
      </c>
      <c r="J136" s="54">
        <v>1705625</v>
      </c>
      <c r="K136" s="54">
        <v>4878376</v>
      </c>
      <c r="L136" s="54">
        <v>2685377</v>
      </c>
      <c r="M136" s="54">
        <v>10299457</v>
      </c>
    </row>
    <row r="137" spans="1:4" ht="6" customHeight="1">
      <c r="A137" s="103"/>
      <c r="C137" s="3"/>
      <c r="D137" s="38"/>
    </row>
    <row r="138" spans="1:13" ht="13.5">
      <c r="A138" s="103">
        <v>9950</v>
      </c>
      <c r="C138" s="3" t="s">
        <v>157</v>
      </c>
      <c r="D138" s="9" t="s">
        <v>172</v>
      </c>
      <c r="E138" s="54">
        <v>-2697420</v>
      </c>
      <c r="F138" s="54">
        <v>-1136429</v>
      </c>
      <c r="G138" s="54">
        <v>-501309</v>
      </c>
      <c r="H138" s="54">
        <v>-1246756</v>
      </c>
      <c r="I138" s="54">
        <v>-2627158</v>
      </c>
      <c r="J138" s="54">
        <v>-1704483</v>
      </c>
      <c r="K138" s="54">
        <v>-4877234</v>
      </c>
      <c r="L138" s="54">
        <v>-2684235</v>
      </c>
      <c r="M138" s="54">
        <v>-10299457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24505</v>
      </c>
      <c r="F156" s="55">
        <v>27342</v>
      </c>
      <c r="G156" s="55">
        <v>16159</v>
      </c>
      <c r="H156" s="55">
        <v>22427</v>
      </c>
      <c r="I156" s="55">
        <v>22533</v>
      </c>
      <c r="J156" s="55">
        <v>32145</v>
      </c>
      <c r="K156" s="55">
        <v>74595</v>
      </c>
      <c r="L156" s="55">
        <v>108435</v>
      </c>
      <c r="M156" s="55">
        <v>95292</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4254609</v>
      </c>
      <c r="F158" s="54">
        <v>439991</v>
      </c>
      <c r="G158" s="54">
        <v>528936</v>
      </c>
      <c r="H158" s="54">
        <v>646598</v>
      </c>
      <c r="I158" s="54">
        <v>648094</v>
      </c>
      <c r="J158" s="54">
        <v>1095620</v>
      </c>
      <c r="K158" s="54">
        <v>2645923</v>
      </c>
      <c r="L158" s="54">
        <v>1910321</v>
      </c>
      <c r="M158" s="54">
        <v>3172322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123381</v>
      </c>
      <c r="G160" s="54">
        <v>25992</v>
      </c>
      <c r="H160" s="54">
        <v>2908426</v>
      </c>
      <c r="I160" s="54">
        <v>37893</v>
      </c>
      <c r="J160" s="54">
        <v>45223</v>
      </c>
      <c r="K160" s="54">
        <v>243743</v>
      </c>
      <c r="L160" s="54">
        <v>260639</v>
      </c>
      <c r="M160" s="54">
        <v>870491</v>
      </c>
    </row>
    <row r="161" spans="1:13" ht="13.5">
      <c r="A161" s="103">
        <f>VALUE(MID(D161,8,4))</f>
        <v>1010</v>
      </c>
      <c r="B161" s="231" t="s">
        <v>0</v>
      </c>
      <c r="C161" s="229"/>
      <c r="D161" s="9" t="s">
        <v>575</v>
      </c>
      <c r="E161" s="54">
        <v>75640</v>
      </c>
      <c r="F161" s="54">
        <v>210760</v>
      </c>
      <c r="G161" s="54">
        <v>588510</v>
      </c>
      <c r="H161" s="54">
        <v>226001</v>
      </c>
      <c r="I161" s="54">
        <v>103915</v>
      </c>
      <c r="J161" s="54">
        <v>98059</v>
      </c>
      <c r="K161" s="54">
        <v>732312</v>
      </c>
      <c r="L161" s="54">
        <v>2304584</v>
      </c>
      <c r="M161" s="54">
        <v>300156</v>
      </c>
    </row>
    <row r="162" spans="1:13" ht="13.5">
      <c r="A162" s="103"/>
      <c r="B162" s="231" t="s">
        <v>573</v>
      </c>
      <c r="C162" s="229"/>
      <c r="D162" s="9" t="s">
        <v>334</v>
      </c>
      <c r="E162" s="54">
        <v>-4178969</v>
      </c>
      <c r="F162" s="54">
        <v>-105850</v>
      </c>
      <c r="G162" s="54">
        <v>85566</v>
      </c>
      <c r="H162" s="54">
        <v>2487829</v>
      </c>
      <c r="I162" s="54">
        <v>-506286</v>
      </c>
      <c r="J162" s="54">
        <v>-952338</v>
      </c>
      <c r="K162" s="54">
        <v>-1669868</v>
      </c>
      <c r="L162" s="54">
        <v>654902</v>
      </c>
      <c r="M162" s="54">
        <v>-2001675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698090</v>
      </c>
      <c r="F164" s="54">
        <v>4901564</v>
      </c>
      <c r="G164" s="54">
        <v>5034756</v>
      </c>
      <c r="H164" s="54">
        <v>4965349</v>
      </c>
      <c r="I164" s="54">
        <v>2499947</v>
      </c>
      <c r="J164" s="54">
        <v>3028766</v>
      </c>
      <c r="K164" s="54">
        <v>4013249</v>
      </c>
      <c r="L164" s="54">
        <v>5757712</v>
      </c>
      <c r="M164" s="54">
        <v>5211245</v>
      </c>
    </row>
    <row r="165" spans="1:13" ht="13.5">
      <c r="A165" s="103">
        <f>VALUE(MID(D165,8,4))</f>
        <v>2099</v>
      </c>
      <c r="C165" s="3" t="s">
        <v>180</v>
      </c>
      <c r="D165" s="9" t="s">
        <v>181</v>
      </c>
      <c r="E165" s="54">
        <v>4901564</v>
      </c>
      <c r="F165" s="54">
        <v>5034756</v>
      </c>
      <c r="G165" s="54">
        <v>4965349</v>
      </c>
      <c r="H165" s="54">
        <v>2499947</v>
      </c>
      <c r="I165" s="54">
        <v>3028766</v>
      </c>
      <c r="J165" s="54">
        <v>4013249</v>
      </c>
      <c r="K165" s="54">
        <v>5757712</v>
      </c>
      <c r="L165" s="54">
        <v>5211245</v>
      </c>
      <c r="M165" s="54">
        <v>7308212</v>
      </c>
    </row>
    <row r="166" spans="1:13" ht="13.5">
      <c r="A166" s="103"/>
      <c r="C166" s="3" t="s">
        <v>182</v>
      </c>
      <c r="D166" s="9" t="s">
        <v>334</v>
      </c>
      <c r="E166" s="55">
        <v>4203474</v>
      </c>
      <c r="F166" s="55">
        <v>133192</v>
      </c>
      <c r="G166" s="55">
        <v>-69407</v>
      </c>
      <c r="H166" s="55">
        <v>-2465402</v>
      </c>
      <c r="I166" s="55">
        <v>528819</v>
      </c>
      <c r="J166" s="55">
        <v>984483</v>
      </c>
      <c r="K166" s="55">
        <v>1744463</v>
      </c>
      <c r="L166" s="55">
        <v>-546467</v>
      </c>
      <c r="M166" s="55">
        <v>2096967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247221</v>
      </c>
      <c r="F170" s="55">
        <v>341483</v>
      </c>
      <c r="G170" s="55">
        <v>660163</v>
      </c>
      <c r="H170" s="55">
        <v>838682</v>
      </c>
      <c r="I170" s="55">
        <v>521473</v>
      </c>
      <c r="J170" s="55">
        <v>565011</v>
      </c>
      <c r="K170" s="55">
        <v>548476</v>
      </c>
      <c r="L170" s="55">
        <v>523094</v>
      </c>
      <c r="M170" s="55">
        <v>583268</v>
      </c>
    </row>
    <row r="171" spans="1:13" s="101" customFormat="1" ht="13.5">
      <c r="A171" s="103">
        <f t="shared" si="8"/>
        <v>820</v>
      </c>
      <c r="B171" s="230" t="s">
        <v>579</v>
      </c>
      <c r="C171" s="229"/>
      <c r="D171" s="9" t="s">
        <v>602</v>
      </c>
      <c r="E171" s="55">
        <v>1900</v>
      </c>
      <c r="F171" s="55">
        <v>0</v>
      </c>
      <c r="G171" s="55">
        <v>500</v>
      </c>
      <c r="H171" s="55">
        <v>600</v>
      </c>
      <c r="I171" s="55">
        <v>500</v>
      </c>
      <c r="J171" s="55">
        <v>0</v>
      </c>
      <c r="K171" s="55">
        <v>0</v>
      </c>
      <c r="L171" s="55">
        <v>0</v>
      </c>
      <c r="M171" s="55">
        <v>0</v>
      </c>
    </row>
    <row r="172" spans="1:13" s="101" customFormat="1" ht="13.5">
      <c r="A172" s="103">
        <f t="shared" si="8"/>
        <v>830</v>
      </c>
      <c r="B172" s="230" t="s">
        <v>580</v>
      </c>
      <c r="C172" s="229"/>
      <c r="D172" s="9" t="s">
        <v>603</v>
      </c>
      <c r="E172" s="55">
        <v>21400</v>
      </c>
      <c r="F172" s="55">
        <v>35200</v>
      </c>
      <c r="G172" s="55">
        <v>35200</v>
      </c>
      <c r="H172" s="55">
        <v>32000</v>
      </c>
      <c r="I172" s="55">
        <v>16000</v>
      </c>
      <c r="J172" s="55">
        <v>16000</v>
      </c>
      <c r="K172" s="55">
        <v>16000</v>
      </c>
      <c r="L172" s="55">
        <v>15900</v>
      </c>
      <c r="M172" s="55">
        <v>5288</v>
      </c>
    </row>
    <row r="173" spans="1:13" s="101" customFormat="1" ht="27">
      <c r="A173" s="103"/>
      <c r="B173" s="230" t="s">
        <v>572</v>
      </c>
      <c r="C173" s="229"/>
      <c r="D173" s="52" t="s">
        <v>118</v>
      </c>
      <c r="E173" s="55">
        <v>74432</v>
      </c>
      <c r="F173" s="55">
        <v>62724</v>
      </c>
      <c r="G173" s="55">
        <v>42424</v>
      </c>
      <c r="H173" s="55">
        <v>55894</v>
      </c>
      <c r="I173" s="55">
        <v>47980</v>
      </c>
      <c r="J173" s="55">
        <v>61542</v>
      </c>
      <c r="K173" s="55">
        <v>113755</v>
      </c>
      <c r="L173" s="55">
        <v>133131</v>
      </c>
      <c r="M173" s="55">
        <v>102033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121013</v>
      </c>
      <c r="K176" s="55">
        <v>121013</v>
      </c>
      <c r="L176" s="55">
        <v>161333</v>
      </c>
      <c r="M176" s="55">
        <v>201652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10000</v>
      </c>
      <c r="F181" s="54">
        <v>91767</v>
      </c>
      <c r="G181" s="54">
        <v>173535</v>
      </c>
      <c r="H181" s="54">
        <v>194194</v>
      </c>
      <c r="I181" s="54">
        <v>313964</v>
      </c>
      <c r="J181" s="54">
        <v>215173</v>
      </c>
      <c r="K181" s="54">
        <v>253465</v>
      </c>
      <c r="L181" s="54">
        <v>193253</v>
      </c>
      <c r="M181" s="54">
        <v>199985</v>
      </c>
    </row>
    <row r="182" spans="1:13" s="101" customFormat="1" ht="13.5">
      <c r="A182" s="160"/>
      <c r="B182" s="231" t="s">
        <v>0</v>
      </c>
      <c r="C182" s="229"/>
      <c r="D182" s="9" t="s">
        <v>586</v>
      </c>
      <c r="E182" s="54">
        <v>200647</v>
      </c>
      <c r="F182" s="54">
        <v>324910</v>
      </c>
      <c r="G182" s="54">
        <v>498315</v>
      </c>
      <c r="H182" s="54">
        <v>141384</v>
      </c>
      <c r="I182" s="54">
        <v>331633</v>
      </c>
      <c r="J182" s="54">
        <v>78043</v>
      </c>
      <c r="K182" s="54">
        <v>410083</v>
      </c>
      <c r="L182" s="54">
        <v>274915</v>
      </c>
      <c r="M182" s="54">
        <v>415241</v>
      </c>
    </row>
    <row r="183" spans="1:13" s="101" customFormat="1" ht="13.5">
      <c r="A183" s="141"/>
      <c r="B183" s="231" t="s">
        <v>573</v>
      </c>
      <c r="C183" s="229"/>
      <c r="D183" s="9" t="s">
        <v>334</v>
      </c>
      <c r="E183" s="54">
        <v>210647</v>
      </c>
      <c r="F183" s="54">
        <v>416677</v>
      </c>
      <c r="G183" s="54">
        <v>671850</v>
      </c>
      <c r="H183" s="54">
        <v>335578</v>
      </c>
      <c r="I183" s="54">
        <v>645597</v>
      </c>
      <c r="J183" s="54">
        <v>293216</v>
      </c>
      <c r="K183" s="54">
        <v>663548</v>
      </c>
      <c r="L183" s="54">
        <v>468168</v>
      </c>
      <c r="M183" s="54">
        <v>615226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1502033</v>
      </c>
      <c r="F185" s="54">
        <v>1636339</v>
      </c>
      <c r="G185" s="54">
        <v>1659069</v>
      </c>
      <c r="H185" s="54">
        <v>1725506</v>
      </c>
      <c r="I185" s="54">
        <v>2317104</v>
      </c>
      <c r="J185" s="54">
        <v>2257460</v>
      </c>
      <c r="K185" s="54">
        <v>2727810</v>
      </c>
      <c r="L185" s="54">
        <v>2863506</v>
      </c>
      <c r="M185" s="54">
        <v>3228796</v>
      </c>
    </row>
    <row r="186" spans="1:13" ht="13.5">
      <c r="A186" s="103">
        <f>VALUE(MID(D186,8,4))</f>
        <v>2099</v>
      </c>
      <c r="B186" s="231" t="s">
        <v>185</v>
      </c>
      <c r="C186" s="229"/>
      <c r="D186" s="56" t="s">
        <v>186</v>
      </c>
      <c r="E186" s="54">
        <v>1636339</v>
      </c>
      <c r="F186" s="54">
        <v>1659069</v>
      </c>
      <c r="G186" s="54">
        <v>1725506</v>
      </c>
      <c r="H186" s="54">
        <v>2317104</v>
      </c>
      <c r="I186" s="54">
        <v>2257460</v>
      </c>
      <c r="J186" s="54">
        <v>2727810</v>
      </c>
      <c r="K186" s="54">
        <v>2863506</v>
      </c>
      <c r="L186" s="54">
        <v>3228796</v>
      </c>
      <c r="M186" s="54">
        <v>3505811</v>
      </c>
    </row>
    <row r="187" spans="1:13" ht="13.5">
      <c r="A187" s="103"/>
      <c r="B187" s="231" t="s">
        <v>187</v>
      </c>
      <c r="C187" s="229"/>
      <c r="D187" s="9" t="s">
        <v>334</v>
      </c>
      <c r="E187" s="55">
        <v>134306</v>
      </c>
      <c r="F187" s="55">
        <v>22730</v>
      </c>
      <c r="G187" s="55">
        <v>66437</v>
      </c>
      <c r="H187" s="55">
        <v>591598</v>
      </c>
      <c r="I187" s="55">
        <v>-59644</v>
      </c>
      <c r="J187" s="55">
        <v>470350</v>
      </c>
      <c r="K187" s="55">
        <v>135696</v>
      </c>
      <c r="L187" s="55">
        <v>365290</v>
      </c>
      <c r="M187" s="55">
        <v>277015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129833</v>
      </c>
      <c r="F191" s="55">
        <v>256413</v>
      </c>
      <c r="G191" s="55">
        <v>46094</v>
      </c>
      <c r="H191" s="55">
        <v>109587</v>
      </c>
      <c r="I191" s="55">
        <v>215637</v>
      </c>
      <c r="J191" s="55">
        <v>490067</v>
      </c>
      <c r="K191" s="55">
        <v>825667</v>
      </c>
      <c r="L191" s="55">
        <v>690189</v>
      </c>
      <c r="M191" s="55">
        <v>1856340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43625</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50140</v>
      </c>
      <c r="I208" s="55">
        <v>50140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63489</v>
      </c>
      <c r="I210" s="55">
        <v>113489</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548798</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793090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177620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12950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211151</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918841</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111275</v>
      </c>
      <c r="K232" s="55">
        <v>46259</v>
      </c>
      <c r="L232" s="55">
        <v>12246</v>
      </c>
      <c r="M232" s="55">
        <v>780571</v>
      </c>
    </row>
    <row r="233" spans="1:3" ht="13.5">
      <c r="A233" s="162"/>
      <c r="C233" s="155" t="s">
        <v>447</v>
      </c>
    </row>
    <row r="234" spans="1:13" ht="13.5">
      <c r="A234" s="162">
        <v>5415</v>
      </c>
      <c r="C234" s="152" t="s">
        <v>567</v>
      </c>
      <c r="D234" s="9" t="s">
        <v>334</v>
      </c>
      <c r="E234" s="55">
        <v>0</v>
      </c>
      <c r="F234" s="55">
        <v>0</v>
      </c>
      <c r="G234" s="55">
        <v>63489</v>
      </c>
      <c r="H234" s="55">
        <v>0</v>
      </c>
      <c r="I234" s="55">
        <v>0</v>
      </c>
      <c r="J234" s="55">
        <v>183913</v>
      </c>
      <c r="K234" s="55">
        <v>1246540</v>
      </c>
      <c r="L234" s="55">
        <v>105709</v>
      </c>
      <c r="M234" s="55">
        <v>67173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285120</v>
      </c>
      <c r="F237" s="55">
        <v>130820</v>
      </c>
      <c r="G237" s="55">
        <v>270523</v>
      </c>
      <c r="H237" s="55">
        <v>381348</v>
      </c>
      <c r="I237" s="55">
        <v>0</v>
      </c>
      <c r="J237" s="55">
        <v>695933</v>
      </c>
      <c r="K237" s="55">
        <v>695190</v>
      </c>
      <c r="L237" s="55">
        <v>1159291</v>
      </c>
      <c r="M237" s="55">
        <v>1107415</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397633</v>
      </c>
      <c r="F239" s="55">
        <v>605857</v>
      </c>
      <c r="G239" s="55">
        <v>442006</v>
      </c>
      <c r="H239" s="55">
        <v>589633</v>
      </c>
      <c r="I239" s="55">
        <v>0</v>
      </c>
      <c r="J239" s="55">
        <v>1122570</v>
      </c>
      <c r="K239" s="55">
        <v>1658050</v>
      </c>
      <c r="L239" s="55">
        <v>1877447</v>
      </c>
      <c r="M239" s="55">
        <v>2099406</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75000</v>
      </c>
      <c r="F241" s="55">
        <v>0</v>
      </c>
      <c r="G241" s="55">
        <v>124650</v>
      </c>
      <c r="H241" s="55">
        <v>152639</v>
      </c>
      <c r="I241" s="55">
        <v>0</v>
      </c>
      <c r="J241" s="55">
        <v>198080</v>
      </c>
      <c r="K241" s="55">
        <v>218275</v>
      </c>
      <c r="L241" s="55">
        <v>240275</v>
      </c>
      <c r="M241" s="55">
        <v>262275</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107359</v>
      </c>
      <c r="F247" s="55">
        <v>183428</v>
      </c>
      <c r="G247" s="55">
        <v>183428</v>
      </c>
      <c r="H247" s="55">
        <v>183428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226122</v>
      </c>
      <c r="K249" s="55">
        <v>72654</v>
      </c>
      <c r="L249" s="55">
        <v>2300</v>
      </c>
      <c r="M249" s="55">
        <v>2300</v>
      </c>
    </row>
    <row r="250" spans="1:13" ht="13.5">
      <c r="A250" s="162">
        <v>5475</v>
      </c>
      <c r="C250" s="152" t="s">
        <v>564</v>
      </c>
      <c r="D250" s="9" t="s">
        <v>334</v>
      </c>
      <c r="E250" s="55">
        <v>0</v>
      </c>
      <c r="F250" s="55">
        <v>0</v>
      </c>
      <c r="G250" s="55">
        <v>0</v>
      </c>
      <c r="H250" s="55">
        <v>0</v>
      </c>
      <c r="I250" s="55">
        <v>0</v>
      </c>
      <c r="J250" s="55">
        <v>0</v>
      </c>
      <c r="K250" s="55">
        <v>21000</v>
      </c>
      <c r="L250" s="55">
        <v>79494</v>
      </c>
      <c r="M250" s="55">
        <v>105630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3862994</v>
      </c>
      <c r="F252" s="55">
        <v>3858238</v>
      </c>
      <c r="G252" s="55">
        <v>3835159</v>
      </c>
      <c r="H252" s="55">
        <v>956733</v>
      </c>
      <c r="I252" s="55">
        <v>0</v>
      </c>
      <c r="J252" s="55">
        <v>985289</v>
      </c>
      <c r="K252" s="55">
        <v>974077</v>
      </c>
      <c r="L252" s="55">
        <v>1044294</v>
      </c>
      <c r="M252" s="55">
        <v>1027102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579819</v>
      </c>
      <c r="F256" s="55">
        <v>599757</v>
      </c>
      <c r="G256" s="55">
        <v>780117</v>
      </c>
      <c r="H256" s="55">
        <v>1116589</v>
      </c>
      <c r="I256" s="55">
        <v>816989</v>
      </c>
      <c r="J256" s="55">
        <v>978253</v>
      </c>
      <c r="K256" s="55">
        <v>1022183</v>
      </c>
      <c r="L256" s="55">
        <v>1142913</v>
      </c>
      <c r="M256" s="55">
        <v>1167661</v>
      </c>
    </row>
    <row r="257" spans="1:13" ht="13.5">
      <c r="A257" s="103">
        <f aca="true" t="shared" si="9" ref="A257:A269">VALUE(MID(D257,8,4))</f>
        <v>5620</v>
      </c>
      <c r="B257" s="230" t="s">
        <v>589</v>
      </c>
      <c r="C257" s="229"/>
      <c r="D257" s="9" t="s">
        <v>592</v>
      </c>
      <c r="E257" s="55">
        <v>571796</v>
      </c>
      <c r="F257" s="55">
        <v>685628</v>
      </c>
      <c r="G257" s="55">
        <v>865269</v>
      </c>
      <c r="H257" s="55">
        <v>1092299</v>
      </c>
      <c r="I257" s="55">
        <v>1313397</v>
      </c>
      <c r="J257" s="55">
        <v>1513552</v>
      </c>
      <c r="K257" s="55">
        <v>1747077</v>
      </c>
      <c r="L257" s="55">
        <v>2026211</v>
      </c>
      <c r="M257" s="55">
        <v>2277187</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457184</v>
      </c>
      <c r="F259" s="55">
        <v>313991</v>
      </c>
      <c r="G259" s="55">
        <v>8998</v>
      </c>
      <c r="H259" s="55">
        <v>25613</v>
      </c>
      <c r="I259" s="55">
        <v>26629</v>
      </c>
      <c r="J259" s="55">
        <v>27271</v>
      </c>
      <c r="K259" s="55">
        <v>28291</v>
      </c>
      <c r="L259" s="55">
        <v>29465</v>
      </c>
      <c r="M259" s="55">
        <v>30302</v>
      </c>
    </row>
    <row r="260" spans="1:13" ht="13.5">
      <c r="A260" s="103">
        <f t="shared" si="9"/>
        <v>5650</v>
      </c>
      <c r="B260" s="230" t="s">
        <v>580</v>
      </c>
      <c r="C260" s="229"/>
      <c r="D260" s="9" t="s">
        <v>594</v>
      </c>
      <c r="E260" s="55">
        <v>6588</v>
      </c>
      <c r="F260" s="55">
        <v>37886</v>
      </c>
      <c r="G260" s="55">
        <v>48832</v>
      </c>
      <c r="H260" s="55">
        <v>82603</v>
      </c>
      <c r="I260" s="55">
        <v>100445</v>
      </c>
      <c r="J260" s="55">
        <v>87721</v>
      </c>
      <c r="K260" s="55">
        <v>60360</v>
      </c>
      <c r="L260" s="55">
        <v>23420</v>
      </c>
      <c r="M260" s="55">
        <v>23422</v>
      </c>
    </row>
    <row r="261" spans="1:13" ht="13.5">
      <c r="A261" s="103">
        <f t="shared" si="9"/>
        <v>5660</v>
      </c>
      <c r="B261" s="230" t="s">
        <v>420</v>
      </c>
      <c r="C261" s="229"/>
      <c r="D261" s="9" t="s">
        <v>419</v>
      </c>
      <c r="E261" s="55">
        <v>20952</v>
      </c>
      <c r="F261" s="55">
        <v>21807</v>
      </c>
      <c r="G261" s="55">
        <v>22290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121013</v>
      </c>
      <c r="K266" s="55">
        <v>5595</v>
      </c>
      <c r="L266" s="55">
        <v>6787</v>
      </c>
      <c r="M266" s="55">
        <v>7239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1636339</v>
      </c>
      <c r="F269" s="55">
        <v>1659069</v>
      </c>
      <c r="G269" s="55">
        <v>1725506</v>
      </c>
      <c r="H269" s="55">
        <v>2317104</v>
      </c>
      <c r="I269" s="55">
        <v>2257460</v>
      </c>
      <c r="J269" s="55">
        <v>2727810</v>
      </c>
      <c r="K269" s="55">
        <v>2863506</v>
      </c>
      <c r="L269" s="55">
        <v>3228796</v>
      </c>
      <c r="M269" s="55">
        <v>3505811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1433563</v>
      </c>
      <c r="F275" s="54">
        <v>2469284</v>
      </c>
      <c r="G275" s="54">
        <v>3246326</v>
      </c>
      <c r="H275" s="54">
        <v>4559200</v>
      </c>
      <c r="I275" s="54">
        <v>3188806</v>
      </c>
      <c r="J275" s="54">
        <v>5834743</v>
      </c>
      <c r="K275" s="54">
        <v>3951878</v>
      </c>
      <c r="L275" s="54">
        <v>6195408</v>
      </c>
      <c r="M275" s="54">
        <v>7060907</v>
      </c>
    </row>
    <row r="276" spans="1:13" ht="13.5">
      <c r="A276" s="103">
        <f t="shared" si="10"/>
        <v>499</v>
      </c>
      <c r="C276" s="3" t="s">
        <v>608</v>
      </c>
      <c r="D276" s="9" t="s">
        <v>125</v>
      </c>
      <c r="E276" s="54">
        <v>1011639</v>
      </c>
      <c r="F276" s="54">
        <v>435508</v>
      </c>
      <c r="G276" s="54">
        <v>569063</v>
      </c>
      <c r="H276" s="54">
        <v>482111</v>
      </c>
      <c r="I276" s="54">
        <v>1304364</v>
      </c>
      <c r="J276" s="54">
        <v>660730</v>
      </c>
      <c r="K276" s="54">
        <v>1352212</v>
      </c>
      <c r="L276" s="54">
        <v>983589</v>
      </c>
      <c r="M276" s="54">
        <v>2859825</v>
      </c>
    </row>
    <row r="277" spans="1:13" ht="13.5">
      <c r="A277" s="103">
        <f t="shared" si="10"/>
        <v>699</v>
      </c>
      <c r="C277" s="3" t="s">
        <v>609</v>
      </c>
      <c r="D277" s="9" t="s">
        <v>233</v>
      </c>
      <c r="E277" s="54">
        <v>675594</v>
      </c>
      <c r="F277" s="54">
        <v>543130</v>
      </c>
      <c r="G277" s="54">
        <v>550117</v>
      </c>
      <c r="H277" s="54">
        <v>893782</v>
      </c>
      <c r="I277" s="54">
        <v>997706</v>
      </c>
      <c r="J277" s="54">
        <v>1111870</v>
      </c>
      <c r="K277" s="54">
        <v>680457</v>
      </c>
      <c r="L277" s="54">
        <v>844294</v>
      </c>
      <c r="M277" s="54">
        <v>947361</v>
      </c>
    </row>
    <row r="278" spans="1:13" ht="13.5">
      <c r="A278" s="103">
        <f t="shared" si="10"/>
        <v>829</v>
      </c>
      <c r="C278" s="3" t="s">
        <v>286</v>
      </c>
      <c r="D278" s="9" t="s">
        <v>290</v>
      </c>
      <c r="E278" s="54">
        <v>0</v>
      </c>
      <c r="F278" s="54">
        <v>0</v>
      </c>
      <c r="G278" s="54">
        <v>0</v>
      </c>
      <c r="H278" s="54">
        <v>0</v>
      </c>
      <c r="I278" s="54">
        <v>0</v>
      </c>
      <c r="J278" s="54">
        <v>0</v>
      </c>
      <c r="K278" s="54">
        <v>969904</v>
      </c>
      <c r="L278" s="54">
        <v>1035776</v>
      </c>
      <c r="M278" s="54">
        <v>1020395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2948156</v>
      </c>
      <c r="F280" s="54">
        <v>3850456</v>
      </c>
      <c r="G280" s="54">
        <v>3831404</v>
      </c>
      <c r="H280" s="54">
        <v>935574</v>
      </c>
      <c r="I280" s="54">
        <v>926962</v>
      </c>
      <c r="J280" s="54">
        <v>865754</v>
      </c>
      <c r="K280" s="54">
        <v>557561</v>
      </c>
      <c r="L280" s="54">
        <v>548061</v>
      </c>
      <c r="M280" s="54">
        <v>522863</v>
      </c>
    </row>
    <row r="281" spans="1:13" s="23" customFormat="1" ht="15">
      <c r="A281" s="103">
        <f t="shared" si="10"/>
        <v>9920</v>
      </c>
      <c r="B281" s="115"/>
      <c r="C281" s="3" t="s">
        <v>289</v>
      </c>
      <c r="D281" s="9" t="s">
        <v>293</v>
      </c>
      <c r="E281" s="54">
        <v>987462</v>
      </c>
      <c r="F281" s="54">
        <v>137577</v>
      </c>
      <c r="G281" s="54">
        <v>169716</v>
      </c>
      <c r="H281" s="54">
        <v>160359</v>
      </c>
      <c r="I281" s="54">
        <v>43496</v>
      </c>
      <c r="J281" s="54">
        <v>241549</v>
      </c>
      <c r="K281" s="54">
        <v>265775</v>
      </c>
      <c r="L281" s="54">
        <v>48570</v>
      </c>
      <c r="M281" s="54">
        <v>108665</v>
      </c>
    </row>
    <row r="282" spans="1:13" s="23" customFormat="1" ht="15">
      <c r="A282" s="103">
        <f t="shared" si="10"/>
        <v>9930</v>
      </c>
      <c r="B282" s="115"/>
      <c r="C282" s="4" t="s">
        <v>237</v>
      </c>
      <c r="D282" s="2" t="s">
        <v>238</v>
      </c>
      <c r="E282" s="54">
        <v>7056414</v>
      </c>
      <c r="F282" s="54">
        <v>7435955</v>
      </c>
      <c r="G282" s="54">
        <v>8366626</v>
      </c>
      <c r="H282" s="54">
        <v>7031026</v>
      </c>
      <c r="I282" s="54">
        <v>6461334</v>
      </c>
      <c r="J282" s="54">
        <v>8714646</v>
      </c>
      <c r="K282" s="54">
        <v>7777787</v>
      </c>
      <c r="L282" s="54">
        <v>9655698</v>
      </c>
      <c r="M282" s="54">
        <v>12520016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1485300</v>
      </c>
      <c r="F284" s="54">
        <v>0</v>
      </c>
      <c r="G284" s="54">
        <v>0</v>
      </c>
      <c r="H284" s="54">
        <v>0</v>
      </c>
      <c r="I284" s="54">
        <v>0</v>
      </c>
      <c r="J284" s="54">
        <v>0</v>
      </c>
      <c r="K284" s="54">
        <v>0</v>
      </c>
      <c r="L284" s="54">
        <v>0</v>
      </c>
      <c r="M284" s="54">
        <v>6400000</v>
      </c>
    </row>
    <row r="285" spans="1:13" s="23" customFormat="1" ht="15">
      <c r="A285" s="103">
        <f t="shared" si="11"/>
        <v>2299</v>
      </c>
      <c r="B285" s="115"/>
      <c r="C285" s="3" t="s">
        <v>295</v>
      </c>
      <c r="D285" s="9" t="s">
        <v>254</v>
      </c>
      <c r="E285" s="54">
        <v>703992</v>
      </c>
      <c r="F285" s="54">
        <v>761235</v>
      </c>
      <c r="G285" s="54">
        <v>767356</v>
      </c>
      <c r="H285" s="54">
        <v>1639924</v>
      </c>
      <c r="I285" s="54">
        <v>1560834</v>
      </c>
      <c r="J285" s="54">
        <v>1695901</v>
      </c>
      <c r="K285" s="54">
        <v>1872194</v>
      </c>
      <c r="L285" s="54">
        <v>2270913</v>
      </c>
      <c r="M285" s="54">
        <v>4054517</v>
      </c>
    </row>
    <row r="286" spans="1:13" s="23" customFormat="1" ht="13.5">
      <c r="A286" s="103">
        <f t="shared" si="11"/>
        <v>2410</v>
      </c>
      <c r="B286" s="231" t="s">
        <v>194</v>
      </c>
      <c r="C286" s="229"/>
      <c r="D286" s="9" t="s">
        <v>255</v>
      </c>
      <c r="E286" s="54">
        <v>1636339</v>
      </c>
      <c r="F286" s="54">
        <v>1659069</v>
      </c>
      <c r="G286" s="54">
        <v>1725506</v>
      </c>
      <c r="H286" s="54">
        <v>2317104</v>
      </c>
      <c r="I286" s="54">
        <v>2257460</v>
      </c>
      <c r="J286" s="54">
        <v>2727810</v>
      </c>
      <c r="K286" s="54">
        <v>2863506</v>
      </c>
      <c r="L286" s="54">
        <v>3228796</v>
      </c>
      <c r="M286" s="54">
        <v>3505811</v>
      </c>
    </row>
    <row r="287" spans="1:13" s="23" customFormat="1" ht="15">
      <c r="A287" s="103">
        <f t="shared" si="11"/>
        <v>2490</v>
      </c>
      <c r="B287" s="115"/>
      <c r="C287" s="3" t="s">
        <v>296</v>
      </c>
      <c r="D287" s="9" t="s">
        <v>256</v>
      </c>
      <c r="E287" s="54">
        <v>53577</v>
      </c>
      <c r="F287" s="54">
        <v>30567</v>
      </c>
      <c r="G287" s="54">
        <v>15705</v>
      </c>
      <c r="H287" s="54">
        <v>295950</v>
      </c>
      <c r="I287" s="54">
        <v>348015</v>
      </c>
      <c r="J287" s="54">
        <v>662326</v>
      </c>
      <c r="K287" s="54">
        <v>492389</v>
      </c>
      <c r="L287" s="54">
        <v>572955</v>
      </c>
      <c r="M287" s="54">
        <v>685745</v>
      </c>
    </row>
    <row r="288" spans="1:13" s="23" customFormat="1" ht="15">
      <c r="A288" s="103">
        <f t="shared" si="11"/>
        <v>2699</v>
      </c>
      <c r="B288" s="115"/>
      <c r="C288" s="3" t="s">
        <v>610</v>
      </c>
      <c r="D288" s="9" t="s">
        <v>122</v>
      </c>
      <c r="E288" s="54">
        <v>2166617</v>
      </c>
      <c r="F288" s="54">
        <v>4077466</v>
      </c>
      <c r="G288" s="54">
        <v>4296052</v>
      </c>
      <c r="H288" s="54">
        <v>4307962</v>
      </c>
      <c r="I288" s="54">
        <v>3672204</v>
      </c>
      <c r="J288" s="54">
        <v>5103152</v>
      </c>
      <c r="K288" s="54">
        <v>4637569</v>
      </c>
      <c r="L288" s="54">
        <v>7800763</v>
      </c>
      <c r="M288" s="54">
        <v>7645815</v>
      </c>
    </row>
    <row r="289" spans="1:13" s="23" customFormat="1" ht="15">
      <c r="A289" s="103">
        <f t="shared" si="11"/>
        <v>2799</v>
      </c>
      <c r="B289" s="115"/>
      <c r="C289" s="3" t="s">
        <v>611</v>
      </c>
      <c r="D289" s="9" t="s">
        <v>123</v>
      </c>
      <c r="E289" s="54"/>
      <c r="F289" s="54">
        <v>173231</v>
      </c>
      <c r="G289" s="54">
        <v>192356</v>
      </c>
      <c r="H289" s="54">
        <v>208888</v>
      </c>
      <c r="I289" s="54">
        <v>223508</v>
      </c>
      <c r="J289" s="54">
        <v>249055</v>
      </c>
      <c r="K289" s="54">
        <v>267627</v>
      </c>
      <c r="L289" s="54">
        <v>285799</v>
      </c>
      <c r="M289" s="54">
        <v>300896</v>
      </c>
    </row>
    <row r="290" spans="1:13" s="23" customFormat="1" ht="15">
      <c r="A290" s="103">
        <f t="shared" si="11"/>
        <v>2899</v>
      </c>
      <c r="B290" s="115"/>
      <c r="C290" s="3" t="s">
        <v>612</v>
      </c>
      <c r="D290" s="9" t="s">
        <v>124</v>
      </c>
      <c r="E290" s="54">
        <v>50436</v>
      </c>
      <c r="F290" s="54">
        <v>50411</v>
      </c>
      <c r="G290" s="54">
        <v>75090</v>
      </c>
      <c r="H290" s="54">
        <v>85435</v>
      </c>
      <c r="I290" s="54">
        <v>87117</v>
      </c>
      <c r="J290" s="54">
        <v>92316</v>
      </c>
      <c r="K290" s="54">
        <v>126268</v>
      </c>
      <c r="L290" s="54">
        <v>136780</v>
      </c>
      <c r="M290" s="54">
        <v>163775</v>
      </c>
    </row>
    <row r="291" spans="1:13" s="23" customFormat="1" ht="15">
      <c r="A291" s="103">
        <f t="shared" si="11"/>
        <v>9940</v>
      </c>
      <c r="B291" s="115"/>
      <c r="C291" s="4" t="s">
        <v>239</v>
      </c>
      <c r="D291" s="2" t="s">
        <v>240</v>
      </c>
      <c r="E291" s="54">
        <v>6096261</v>
      </c>
      <c r="F291" s="54">
        <v>6751979</v>
      </c>
      <c r="G291" s="54">
        <v>7072065</v>
      </c>
      <c r="H291" s="54">
        <v>8855263</v>
      </c>
      <c r="I291" s="54">
        <v>8149138</v>
      </c>
      <c r="J291" s="54">
        <v>10530560</v>
      </c>
      <c r="K291" s="54">
        <v>10259553</v>
      </c>
      <c r="L291" s="54">
        <v>14296006</v>
      </c>
      <c r="M291" s="54">
        <v>22756559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960153</v>
      </c>
      <c r="F294" s="59">
        <v>683976</v>
      </c>
      <c r="G294" s="59">
        <v>1294561</v>
      </c>
      <c r="H294" s="59">
        <v>-1824237</v>
      </c>
      <c r="I294" s="59">
        <v>-1687804</v>
      </c>
      <c r="J294" s="59">
        <v>-1815914</v>
      </c>
      <c r="K294" s="59">
        <v>-2481766</v>
      </c>
      <c r="L294" s="59">
        <v>-4640308</v>
      </c>
      <c r="M294" s="59">
        <v>-10236543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974769</v>
      </c>
      <c r="F297" s="54">
        <v>991939</v>
      </c>
      <c r="G297" s="54">
        <v>1401288</v>
      </c>
      <c r="H297" s="54">
        <v>1531361</v>
      </c>
      <c r="I297" s="54">
        <v>1898490</v>
      </c>
      <c r="J297" s="54">
        <v>1328732</v>
      </c>
      <c r="K297" s="54">
        <v>1678106</v>
      </c>
      <c r="L297" s="54">
        <v>929150</v>
      </c>
      <c r="M297" s="54">
        <v>709204</v>
      </c>
    </row>
    <row r="298" spans="1:13" ht="13.5">
      <c r="A298" s="103">
        <f t="shared" si="12"/>
        <v>5299</v>
      </c>
      <c r="C298" s="3" t="s">
        <v>323</v>
      </c>
      <c r="D298" s="9" t="s">
        <v>191</v>
      </c>
      <c r="E298" s="54">
        <v>-2697420</v>
      </c>
      <c r="F298" s="54">
        <v>-1136429</v>
      </c>
      <c r="G298" s="54">
        <v>-501309</v>
      </c>
      <c r="H298" s="54">
        <v>-1246756</v>
      </c>
      <c r="I298" s="54">
        <v>-2627158</v>
      </c>
      <c r="J298" s="54">
        <v>-1704483</v>
      </c>
      <c r="K298" s="54">
        <v>-4877234</v>
      </c>
      <c r="L298" s="54">
        <v>-2684235</v>
      </c>
      <c r="M298" s="54">
        <v>-10299457</v>
      </c>
    </row>
    <row r="299" spans="1:13" ht="13.5">
      <c r="A299" s="103">
        <f t="shared" si="12"/>
        <v>5499</v>
      </c>
      <c r="B299" s="231" t="s">
        <v>192</v>
      </c>
      <c r="C299" s="229"/>
      <c r="D299" s="9" t="s">
        <v>193</v>
      </c>
      <c r="E299" s="54">
        <v>4901564</v>
      </c>
      <c r="F299" s="54">
        <v>5034756</v>
      </c>
      <c r="G299" s="54">
        <v>4965349</v>
      </c>
      <c r="H299" s="54">
        <v>2499947</v>
      </c>
      <c r="I299" s="54">
        <v>3028766</v>
      </c>
      <c r="J299" s="54">
        <v>4013249</v>
      </c>
      <c r="K299" s="54">
        <v>5757712</v>
      </c>
      <c r="L299" s="54">
        <v>5211245</v>
      </c>
      <c r="M299" s="54">
        <v>7308212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3178913</v>
      </c>
      <c r="F301" s="54">
        <v>4890266</v>
      </c>
      <c r="G301" s="54">
        <v>5865328</v>
      </c>
      <c r="H301" s="54">
        <v>2784552</v>
      </c>
      <c r="I301" s="54">
        <v>2300098</v>
      </c>
      <c r="J301" s="54">
        <v>3637498</v>
      </c>
      <c r="K301" s="54">
        <v>2558584</v>
      </c>
      <c r="L301" s="54">
        <v>3456160</v>
      </c>
      <c r="M301" s="54">
        <v>-2282041</v>
      </c>
    </row>
    <row r="302" spans="1:4" ht="6" customHeight="1">
      <c r="A302" s="103"/>
      <c r="C302" s="3"/>
      <c r="D302" s="38"/>
    </row>
    <row r="303" spans="1:13" ht="15">
      <c r="A303" s="103">
        <f t="shared" si="12"/>
        <v>5699</v>
      </c>
      <c r="C303" s="112" t="s">
        <v>297</v>
      </c>
      <c r="D303" s="9" t="s">
        <v>298</v>
      </c>
      <c r="E303" s="54">
        <v>2218760</v>
      </c>
      <c r="F303" s="54">
        <v>4206290</v>
      </c>
      <c r="G303" s="54">
        <v>4570767</v>
      </c>
      <c r="H303" s="54">
        <v>4608789</v>
      </c>
      <c r="I303" s="54">
        <v>3987902</v>
      </c>
      <c r="J303" s="54">
        <v>5453412</v>
      </c>
      <c r="K303" s="54">
        <v>5040350</v>
      </c>
      <c r="L303" s="54">
        <v>8096468</v>
      </c>
      <c r="M303" s="54">
        <v>7954502</v>
      </c>
    </row>
    <row r="304" spans="1:4" ht="6" customHeight="1">
      <c r="A304" s="103"/>
      <c r="C304" s="3"/>
      <c r="D304" s="38"/>
    </row>
    <row r="305" spans="1:13" ht="13.5">
      <c r="A305" s="103">
        <f>VALUE(MID(D305,8,4))</f>
        <v>6099</v>
      </c>
      <c r="C305" s="4" t="s">
        <v>188</v>
      </c>
      <c r="D305" s="2" t="s">
        <v>502</v>
      </c>
      <c r="E305" s="54">
        <v>960153</v>
      </c>
      <c r="F305" s="54">
        <v>683976</v>
      </c>
      <c r="G305" s="54">
        <v>1294561</v>
      </c>
      <c r="H305" s="54">
        <v>-1824237</v>
      </c>
      <c r="I305" s="54">
        <v>-1687804</v>
      </c>
      <c r="J305" s="54">
        <v>-1815914</v>
      </c>
      <c r="K305" s="54">
        <v>-2481766</v>
      </c>
      <c r="L305" s="54">
        <v>-4640308</v>
      </c>
      <c r="M305" s="54">
        <v>-10236543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2166617</v>
      </c>
      <c r="F308" s="54">
        <v>4077466</v>
      </c>
      <c r="G308" s="54">
        <v>4296052</v>
      </c>
      <c r="H308" s="54">
        <v>429392</v>
      </c>
      <c r="I308" s="54">
        <v>3672204</v>
      </c>
      <c r="J308" s="54">
        <v>5103152</v>
      </c>
      <c r="K308" s="54">
        <v>4637569</v>
      </c>
      <c r="L308" s="54">
        <v>7800763</v>
      </c>
      <c r="M308" s="54">
        <v>7645815</v>
      </c>
    </row>
    <row r="309" spans="1:13" ht="13.5">
      <c r="A309" s="103">
        <f t="shared" si="13"/>
        <v>499</v>
      </c>
      <c r="C309" s="3" t="s">
        <v>242</v>
      </c>
      <c r="D309" s="9" t="s">
        <v>243</v>
      </c>
      <c r="E309" s="54">
        <v>0</v>
      </c>
      <c r="F309" s="54">
        <v>0</v>
      </c>
      <c r="G309" s="54">
        <v>0</v>
      </c>
      <c r="H309" s="54">
        <v>3878570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2166617</v>
      </c>
      <c r="F313" s="54">
        <v>4077466</v>
      </c>
      <c r="G313" s="54">
        <v>4296052</v>
      </c>
      <c r="H313" s="54">
        <v>4307962</v>
      </c>
      <c r="I313" s="54">
        <v>3672204</v>
      </c>
      <c r="J313" s="54">
        <v>5103152</v>
      </c>
      <c r="K313" s="54">
        <v>4637569</v>
      </c>
      <c r="L313" s="54">
        <v>7800763</v>
      </c>
      <c r="M313" s="54">
        <v>7645815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788839</v>
      </c>
      <c r="F317" s="54">
        <v>673178</v>
      </c>
      <c r="G317" s="54">
        <v>549808</v>
      </c>
      <c r="H317" s="54">
        <v>518272</v>
      </c>
      <c r="I317" s="54">
        <v>400148</v>
      </c>
      <c r="J317" s="54">
        <v>254992</v>
      </c>
      <c r="K317" s="54">
        <v>128588</v>
      </c>
      <c r="L317" s="54">
        <v>91390</v>
      </c>
      <c r="M317" s="54">
        <v>71127</v>
      </c>
    </row>
    <row r="318" spans="1:13" ht="13.5">
      <c r="A318" s="103">
        <f t="shared" si="14"/>
        <v>1410</v>
      </c>
      <c r="C318" s="3" t="s">
        <v>72</v>
      </c>
      <c r="D318" s="9" t="s">
        <v>127</v>
      </c>
      <c r="E318" s="54">
        <v>0</v>
      </c>
      <c r="F318" s="54">
        <v>0</v>
      </c>
      <c r="G318" s="54">
        <v>0</v>
      </c>
      <c r="H318" s="54">
        <v>278500</v>
      </c>
      <c r="I318" s="54">
        <v>255383</v>
      </c>
      <c r="J318" s="54">
        <v>1484534</v>
      </c>
      <c r="K318" s="54">
        <v>1357520</v>
      </c>
      <c r="L318" s="54">
        <v>1225138</v>
      </c>
      <c r="M318" s="54">
        <v>1101169</v>
      </c>
    </row>
    <row r="319" spans="1:13" ht="13.5">
      <c r="A319" s="103">
        <f t="shared" si="14"/>
        <v>1415</v>
      </c>
      <c r="C319" s="3" t="s">
        <v>518</v>
      </c>
      <c r="D319" s="9" t="s">
        <v>128</v>
      </c>
      <c r="E319" s="54">
        <v>0</v>
      </c>
      <c r="F319" s="54">
        <v>0</v>
      </c>
      <c r="G319" s="54">
        <v>500000</v>
      </c>
      <c r="H319" s="54">
        <v>459119</v>
      </c>
      <c r="I319" s="54">
        <v>416432</v>
      </c>
      <c r="J319" s="54">
        <v>1044113</v>
      </c>
      <c r="K319" s="54">
        <v>937193</v>
      </c>
      <c r="L319" s="54">
        <v>826791</v>
      </c>
      <c r="M319" s="54">
        <v>925645</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112523</v>
      </c>
      <c r="F321" s="54">
        <v>1689374</v>
      </c>
      <c r="G321" s="54">
        <v>1564036</v>
      </c>
      <c r="H321" s="54">
        <v>1431428</v>
      </c>
      <c r="I321" s="54">
        <v>1263253</v>
      </c>
      <c r="J321" s="54">
        <v>1110434</v>
      </c>
      <c r="K321" s="54">
        <v>951474</v>
      </c>
      <c r="L321" s="54">
        <v>970029</v>
      </c>
      <c r="M321" s="54">
        <v>805556</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311315</v>
      </c>
      <c r="F323" s="54">
        <v>917578</v>
      </c>
      <c r="G323" s="54">
        <v>1182230</v>
      </c>
      <c r="H323" s="54">
        <v>1091251</v>
      </c>
      <c r="I323" s="54">
        <v>933523</v>
      </c>
      <c r="J323" s="54">
        <v>833461</v>
      </c>
      <c r="K323" s="54">
        <v>1037271</v>
      </c>
      <c r="L323" s="54">
        <v>4338099</v>
      </c>
      <c r="M323" s="54">
        <v>4168339</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39755</v>
      </c>
      <c r="K325" s="54">
        <v>36174</v>
      </c>
      <c r="L325" s="54">
        <v>32511</v>
      </c>
      <c r="M325" s="54">
        <v>28764</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100000</v>
      </c>
      <c r="I329" s="54">
        <v>91700</v>
      </c>
      <c r="J329" s="54">
        <v>83060</v>
      </c>
      <c r="K329" s="54">
        <v>74071</v>
      </c>
      <c r="L329" s="54">
        <v>64801</v>
      </c>
      <c r="M329" s="54">
        <v>284924</v>
      </c>
    </row>
    <row r="330" spans="1:13" ht="13.5">
      <c r="A330" s="103">
        <f>VALUE(MID(D330,8,4))</f>
        <v>1480</v>
      </c>
      <c r="C330" s="3" t="s">
        <v>527</v>
      </c>
      <c r="D330" s="9" t="s">
        <v>137</v>
      </c>
      <c r="E330" s="54">
        <v>915940</v>
      </c>
      <c r="F330" s="54">
        <v>0</v>
      </c>
      <c r="G330" s="54">
        <v>499978</v>
      </c>
      <c r="H330" s="54">
        <v>429392</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311765</v>
      </c>
      <c r="J331" s="54">
        <v>252803</v>
      </c>
      <c r="K331" s="54">
        <v>115278</v>
      </c>
      <c r="L331" s="54">
        <v>252004</v>
      </c>
      <c r="M331" s="54">
        <v>260291</v>
      </c>
    </row>
    <row r="332" spans="1:13" ht="13.5">
      <c r="A332" s="103">
        <v>9930</v>
      </c>
      <c r="C332" s="4" t="s">
        <v>590</v>
      </c>
      <c r="D332" s="9" t="s">
        <v>43</v>
      </c>
      <c r="E332" s="54">
        <v>2166617</v>
      </c>
      <c r="F332" s="54">
        <v>4077466</v>
      </c>
      <c r="G332" s="54">
        <v>4296052</v>
      </c>
      <c r="H332" s="54">
        <v>4307962</v>
      </c>
      <c r="I332" s="54">
        <v>3672204</v>
      </c>
      <c r="J332" s="54">
        <v>5103152</v>
      </c>
      <c r="K332" s="54">
        <v>4637569</v>
      </c>
      <c r="L332" s="54">
        <v>7800763</v>
      </c>
      <c r="M332" s="54">
        <v>7645815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475118</v>
      </c>
      <c r="F336" s="54">
        <v>466566</v>
      </c>
      <c r="G336" s="54">
        <v>606380</v>
      </c>
      <c r="H336" s="54">
        <v>508860</v>
      </c>
      <c r="I336" s="54">
        <v>724027</v>
      </c>
      <c r="J336" s="54">
        <v>608988</v>
      </c>
      <c r="K336" s="54">
        <v>774242</v>
      </c>
      <c r="L336" s="54">
        <v>706793</v>
      </c>
      <c r="M336" s="54">
        <v>644976</v>
      </c>
    </row>
    <row r="337" spans="1:13" ht="13.5">
      <c r="A337" s="103">
        <f>VALUE(MID(D337,8,4))</f>
        <v>3099</v>
      </c>
      <c r="C337" s="3" t="s">
        <v>437</v>
      </c>
      <c r="D337" s="9" t="s">
        <v>438</v>
      </c>
      <c r="E337" s="54">
        <v>170317</v>
      </c>
      <c r="F337" s="54">
        <v>202039</v>
      </c>
      <c r="G337" s="54">
        <v>236087</v>
      </c>
      <c r="H337" s="54">
        <v>224004</v>
      </c>
      <c r="I337" s="54">
        <v>192382</v>
      </c>
      <c r="J337" s="54">
        <v>148693</v>
      </c>
      <c r="K337" s="54">
        <v>194425</v>
      </c>
      <c r="L337" s="54">
        <v>270352</v>
      </c>
      <c r="M337" s="54">
        <v>357195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2128617</v>
      </c>
      <c r="F340" s="54">
        <v>4077466</v>
      </c>
      <c r="G340" s="54">
        <v>4296052</v>
      </c>
      <c r="H340" s="54">
        <v>4307962</v>
      </c>
      <c r="I340" s="54">
        <v>3672204</v>
      </c>
      <c r="J340" s="54">
        <v>5103152</v>
      </c>
      <c r="K340" s="54">
        <v>4637569</v>
      </c>
      <c r="L340" s="54">
        <v>7800763</v>
      </c>
      <c r="M340" s="54">
        <v>7645815</v>
      </c>
    </row>
    <row r="341" spans="1:13" ht="13.5">
      <c r="A341" s="103">
        <f>VALUE(MID(D341,8,4))</f>
        <v>3299</v>
      </c>
      <c r="C341" s="3" t="s">
        <v>406</v>
      </c>
      <c r="D341" s="9" t="s">
        <v>407</v>
      </c>
      <c r="E341" s="54">
        <v>38000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297000</v>
      </c>
      <c r="F348" s="54">
        <v>272000</v>
      </c>
      <c r="G348" s="54">
        <v>2174962</v>
      </c>
      <c r="H348" s="54">
        <v>1394959</v>
      </c>
      <c r="I348" s="54">
        <v>1074135</v>
      </c>
      <c r="J348" s="54">
        <v>623672</v>
      </c>
      <c r="K348" s="54">
        <v>4228586</v>
      </c>
      <c r="L348" s="54">
        <v>3440629</v>
      </c>
      <c r="M348" s="54">
        <v>2578478</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297000</v>
      </c>
      <c r="F353" s="54">
        <v>272000</v>
      </c>
      <c r="G353" s="54">
        <v>2174962</v>
      </c>
      <c r="H353" s="54">
        <v>1394959</v>
      </c>
      <c r="I353" s="54">
        <v>1074135</v>
      </c>
      <c r="J353" s="54">
        <v>623672</v>
      </c>
      <c r="K353" s="54">
        <v>4228586</v>
      </c>
      <c r="L353" s="54">
        <v>3440629</v>
      </c>
      <c r="M353" s="54">
        <v>2578478</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3591990</v>
      </c>
      <c r="F358" s="54">
        <v>3813411</v>
      </c>
      <c r="G358" s="54">
        <v>3990161</v>
      </c>
      <c r="H358" s="54">
        <v>4333432</v>
      </c>
      <c r="I358" s="54">
        <v>4764148</v>
      </c>
      <c r="J358" s="54">
        <v>5209567</v>
      </c>
      <c r="K358" s="54">
        <v>5473294</v>
      </c>
      <c r="L358" s="54">
        <v>5911512</v>
      </c>
      <c r="M358" s="54">
        <v>6550723</v>
      </c>
    </row>
    <row r="359" spans="1:13" ht="13.5">
      <c r="A359" s="103">
        <f>VALUE(MID(D359,8,4))</f>
        <v>9199</v>
      </c>
      <c r="C359" s="3" t="s">
        <v>196</v>
      </c>
      <c r="D359" s="9" t="s">
        <v>197</v>
      </c>
      <c r="E359" s="54">
        <v>2999950</v>
      </c>
      <c r="F359" s="54">
        <v>3197617</v>
      </c>
      <c r="G359" s="54">
        <v>3294570</v>
      </c>
      <c r="H359" s="54">
        <v>3644192</v>
      </c>
      <c r="I359" s="54">
        <v>4145179</v>
      </c>
      <c r="J359" s="54">
        <v>4596694</v>
      </c>
      <c r="K359" s="54">
        <v>5305345</v>
      </c>
      <c r="L359" s="54">
        <v>5690272</v>
      </c>
      <c r="M359" s="54">
        <v>6060844</v>
      </c>
    </row>
    <row r="360" spans="1:13" ht="13.5">
      <c r="A360" s="103">
        <f>VALUE(MID(D360,8,4))</f>
        <v>9199</v>
      </c>
      <c r="C360" s="3" t="s">
        <v>198</v>
      </c>
      <c r="D360" s="9" t="s">
        <v>199</v>
      </c>
      <c r="E360" s="54">
        <v>3040583</v>
      </c>
      <c r="F360" s="54">
        <v>2896421</v>
      </c>
      <c r="G360" s="54">
        <v>2896457</v>
      </c>
      <c r="H360" s="54">
        <v>3033053</v>
      </c>
      <c r="I360" s="54">
        <v>3339546</v>
      </c>
      <c r="J360" s="54">
        <v>3494171</v>
      </c>
      <c r="K360" s="54">
        <v>3607515</v>
      </c>
      <c r="L360" s="54">
        <v>3814565</v>
      </c>
      <c r="M360" s="54">
        <v>3888270</v>
      </c>
    </row>
    <row r="361" spans="1:13" ht="13.5">
      <c r="A361" s="103">
        <f>VALUE(MID(D361,8,4))</f>
        <v>9199</v>
      </c>
      <c r="C361" s="4" t="s">
        <v>200</v>
      </c>
      <c r="D361" s="2" t="s">
        <v>201</v>
      </c>
      <c r="E361" s="59">
        <v>9632523</v>
      </c>
      <c r="F361" s="59">
        <v>9907448</v>
      </c>
      <c r="G361" s="59">
        <v>10181187</v>
      </c>
      <c r="H361" s="59">
        <v>11010677</v>
      </c>
      <c r="I361" s="59">
        <v>12248873</v>
      </c>
      <c r="J361" s="59">
        <v>13300432</v>
      </c>
      <c r="K361" s="59">
        <v>14386154</v>
      </c>
      <c r="L361" s="59">
        <v>15416349</v>
      </c>
      <c r="M361" s="59">
        <v>16499837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48315</v>
      </c>
      <c r="F364" s="54">
        <v>39567</v>
      </c>
      <c r="G364" s="54">
        <v>39599</v>
      </c>
      <c r="H364" s="54">
        <v>37373</v>
      </c>
      <c r="I364" s="54">
        <v>25306</v>
      </c>
      <c r="J364" s="54">
        <v>36515</v>
      </c>
      <c r="K364" s="54">
        <v>27889</v>
      </c>
      <c r="L364" s="54">
        <v>39689</v>
      </c>
      <c r="M364" s="54">
        <v>41752</v>
      </c>
    </row>
    <row r="365" spans="1:13" ht="13.5" customHeight="1">
      <c r="A365" s="103">
        <f>VALUE(MID(D365,8,4))</f>
        <v>9299</v>
      </c>
      <c r="C365" s="3" t="s">
        <v>505</v>
      </c>
      <c r="D365" s="9" t="s">
        <v>509</v>
      </c>
      <c r="E365" s="54">
        <v>41986</v>
      </c>
      <c r="F365" s="54">
        <v>24041</v>
      </c>
      <c r="G365" s="54">
        <v>23534</v>
      </c>
      <c r="H365" s="54">
        <v>22428</v>
      </c>
      <c r="I365" s="54">
        <v>22037</v>
      </c>
      <c r="J365" s="54">
        <v>22631</v>
      </c>
      <c r="K365" s="54">
        <v>27068</v>
      </c>
      <c r="L365" s="54">
        <v>27867</v>
      </c>
      <c r="M365" s="54">
        <v>28674</v>
      </c>
    </row>
    <row r="366" spans="1:13" ht="13.5" customHeight="1">
      <c r="A366" s="103">
        <f>VALUE(MID(D366,8,4))</f>
        <v>9299</v>
      </c>
      <c r="C366" s="3" t="s">
        <v>506</v>
      </c>
      <c r="D366" s="9" t="s">
        <v>510</v>
      </c>
      <c r="E366" s="54">
        <v>81784</v>
      </c>
      <c r="F366" s="54">
        <v>37977</v>
      </c>
      <c r="G366" s="54">
        <v>38480</v>
      </c>
      <c r="H366" s="54">
        <v>36809</v>
      </c>
      <c r="I366" s="54">
        <v>50298</v>
      </c>
      <c r="J366" s="54">
        <v>39569</v>
      </c>
      <c r="K366" s="54">
        <v>53812</v>
      </c>
      <c r="L366" s="54">
        <v>43083</v>
      </c>
      <c r="M366" s="54">
        <v>43068</v>
      </c>
    </row>
    <row r="367" spans="1:13" ht="13.5" customHeight="1">
      <c r="A367" s="103">
        <f>VALUE(MID(D367,8,4))</f>
        <v>9299</v>
      </c>
      <c r="C367" s="4" t="s">
        <v>507</v>
      </c>
      <c r="D367" s="2" t="s">
        <v>511</v>
      </c>
      <c r="E367" s="59">
        <v>172085</v>
      </c>
      <c r="F367" s="59">
        <v>101584</v>
      </c>
      <c r="G367" s="59">
        <v>101613</v>
      </c>
      <c r="H367" s="59">
        <v>96610</v>
      </c>
      <c r="I367" s="59">
        <v>97641</v>
      </c>
      <c r="J367" s="59">
        <v>98715</v>
      </c>
      <c r="K367" s="59">
        <v>108769</v>
      </c>
      <c r="L367" s="59">
        <v>110639</v>
      </c>
      <c r="M367" s="59">
        <v>113494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480433218</v>
      </c>
      <c r="H370" s="62">
        <v>560027820</v>
      </c>
      <c r="I370" s="62">
        <v>716241310</v>
      </c>
      <c r="J370" s="62">
        <v>750276925</v>
      </c>
      <c r="K370" s="62">
        <v>916754118</v>
      </c>
      <c r="L370" s="62">
        <v>954238918</v>
      </c>
      <c r="M370" s="62">
        <v>974561070</v>
      </c>
    </row>
    <row r="371" spans="1:13" ht="13.5">
      <c r="A371" s="103"/>
      <c r="C371" s="3" t="s">
        <v>202</v>
      </c>
      <c r="D371" s="9" t="s">
        <v>334</v>
      </c>
      <c r="E371" s="63"/>
      <c r="F371" s="63"/>
      <c r="G371" s="62">
        <v>114890622</v>
      </c>
      <c r="H371" s="62">
        <v>120836485</v>
      </c>
      <c r="I371" s="62">
        <v>135712240</v>
      </c>
      <c r="J371" s="62">
        <v>135409825</v>
      </c>
      <c r="K371" s="62">
        <v>143725992</v>
      </c>
      <c r="L371" s="62">
        <v>144475497</v>
      </c>
      <c r="M371" s="62">
        <v>151258180</v>
      </c>
    </row>
    <row r="372" spans="1:13" ht="13.5">
      <c r="A372" s="103">
        <f>VALUE(MID(D372,8,4))</f>
        <v>9199</v>
      </c>
      <c r="C372" s="4" t="s">
        <v>203</v>
      </c>
      <c r="D372" s="2" t="s">
        <v>501</v>
      </c>
      <c r="E372" s="72"/>
      <c r="F372" s="72"/>
      <c r="G372" s="73">
        <v>595323840</v>
      </c>
      <c r="H372" s="73">
        <v>680864305</v>
      </c>
      <c r="I372" s="73">
        <v>851953550</v>
      </c>
      <c r="J372" s="73">
        <v>885686750</v>
      </c>
      <c r="K372" s="73">
        <v>1060480110</v>
      </c>
      <c r="L372" s="73">
        <v>1098714415</v>
      </c>
      <c r="M372" s="73">
        <v>1125819250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207300</v>
      </c>
      <c r="H376" s="62">
        <v>215800</v>
      </c>
      <c r="I376" s="62">
        <v>243200</v>
      </c>
      <c r="J376" s="62">
        <v>219200</v>
      </c>
      <c r="K376" s="62">
        <v>219500</v>
      </c>
      <c r="L376" s="62">
        <v>219500</v>
      </c>
      <c r="M376" s="62">
        <v>219500</v>
      </c>
    </row>
    <row r="377" spans="1:13" ht="13.5">
      <c r="A377" s="103"/>
      <c r="C377" s="3" t="s">
        <v>202</v>
      </c>
      <c r="D377" s="9" t="s">
        <v>334</v>
      </c>
      <c r="E377" s="63"/>
      <c r="F377" s="63"/>
      <c r="G377" s="62">
        <v>2700100</v>
      </c>
      <c r="H377" s="62">
        <v>2749000</v>
      </c>
      <c r="I377" s="62">
        <v>2934705</v>
      </c>
      <c r="J377" s="62">
        <v>2934705</v>
      </c>
      <c r="K377" s="62">
        <v>3378860</v>
      </c>
      <c r="L377" s="62">
        <v>3378860</v>
      </c>
      <c r="M377" s="62">
        <v>3378860</v>
      </c>
    </row>
    <row r="378" spans="1:13" ht="13.5">
      <c r="A378" s="103">
        <f>VALUE(MID(D378,8,4))</f>
        <v>9299</v>
      </c>
      <c r="C378" s="4" t="s">
        <v>329</v>
      </c>
      <c r="D378" s="2" t="s">
        <v>330</v>
      </c>
      <c r="E378" s="72"/>
      <c r="F378" s="72"/>
      <c r="G378" s="73">
        <v>2907400</v>
      </c>
      <c r="H378" s="73">
        <v>2964800</v>
      </c>
      <c r="I378" s="73">
        <v>3177905</v>
      </c>
      <c r="J378" s="73">
        <v>3153905</v>
      </c>
      <c r="K378" s="73">
        <v>3598360</v>
      </c>
      <c r="L378" s="73">
        <v>3598360</v>
      </c>
      <c r="M378" s="73">
        <v>3598360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471191811</v>
      </c>
      <c r="F382" s="62">
        <v>476839047</v>
      </c>
      <c r="G382" s="62">
        <v>486932750</v>
      </c>
      <c r="H382" s="62">
        <v>566058620</v>
      </c>
      <c r="I382" s="62">
        <v>723981024</v>
      </c>
      <c r="J382" s="62">
        <v>758123820</v>
      </c>
      <c r="K382" s="62">
        <v>928758784</v>
      </c>
      <c r="L382" s="62">
        <v>965889937</v>
      </c>
      <c r="M382" s="62">
        <v>986212089</v>
      </c>
    </row>
    <row r="383" spans="1:13" ht="13.5">
      <c r="A383" s="103"/>
      <c r="C383" s="3" t="s">
        <v>202</v>
      </c>
      <c r="D383" s="9" t="s">
        <v>334</v>
      </c>
      <c r="E383" s="62">
        <v>80524626</v>
      </c>
      <c r="F383" s="62">
        <v>86483200</v>
      </c>
      <c r="G383" s="62">
        <v>86366279</v>
      </c>
      <c r="H383" s="62">
        <v>91557430</v>
      </c>
      <c r="I383" s="62">
        <v>98837301</v>
      </c>
      <c r="J383" s="62">
        <v>99346858</v>
      </c>
      <c r="K383" s="62">
        <v>112945865</v>
      </c>
      <c r="L383" s="62">
        <v>114201153</v>
      </c>
      <c r="M383" s="62">
        <v>123447661</v>
      </c>
    </row>
    <row r="384" spans="1:13" ht="13.5">
      <c r="A384" s="103">
        <f>VALUE(MID(D384,8,4))</f>
        <v>9199</v>
      </c>
      <c r="C384" s="4" t="s">
        <v>427</v>
      </c>
      <c r="D384" s="2" t="s">
        <v>204</v>
      </c>
      <c r="E384" s="73">
        <v>551716437</v>
      </c>
      <c r="F384" s="73">
        <v>563322247</v>
      </c>
      <c r="G384" s="73">
        <v>573299029</v>
      </c>
      <c r="H384" s="73">
        <v>657616050</v>
      </c>
      <c r="I384" s="73">
        <v>822818325</v>
      </c>
      <c r="J384" s="73">
        <v>857470678</v>
      </c>
      <c r="K384" s="73">
        <v>1041704649</v>
      </c>
      <c r="L384" s="73">
        <v>1080091090</v>
      </c>
      <c r="M384" s="73">
        <v>1109659750</v>
      </c>
    </row>
    <row r="385" spans="1:4" ht="6" customHeight="1">
      <c r="A385" s="103"/>
      <c r="C385" s="3"/>
      <c r="D385" s="38"/>
    </row>
    <row r="386" spans="1:13" ht="13.5">
      <c r="A386" s="103"/>
      <c r="B386" s="228" t="s">
        <v>428</v>
      </c>
      <c r="C386" s="232"/>
      <c r="D386" s="75" t="s">
        <v>334</v>
      </c>
      <c r="E386" s="74">
        <v>0.8540470781732392</v>
      </c>
      <c r="F386" s="74">
        <v>0.8464765053030118</v>
      </c>
      <c r="G386" s="74">
        <v>0.8493521275438964</v>
      </c>
      <c r="H386" s="74">
        <v>0.8607737295949514</v>
      </c>
      <c r="I386" s="74">
        <v>0.8798795578598715</v>
      </c>
      <c r="J386" s="74">
        <v>0.8841396440147427</v>
      </c>
      <c r="K386" s="74">
        <v>0.8915759230714541</v>
      </c>
      <c r="L386" s="74">
        <v>0.8942671094527778</v>
      </c>
      <c r="M386" s="74">
        <v>0.888751789906771</v>
      </c>
    </row>
    <row r="387" spans="1:13" ht="13.5">
      <c r="A387" s="103"/>
      <c r="B387" s="228" t="s">
        <v>429</v>
      </c>
      <c r="C387" s="232"/>
      <c r="D387" s="75" t="s">
        <v>334</v>
      </c>
      <c r="E387" s="74">
        <v>0.1459529218267608</v>
      </c>
      <c r="F387" s="74">
        <v>0.15352349469698823</v>
      </c>
      <c r="G387" s="74">
        <v>0.15064787245610353</v>
      </c>
      <c r="H387" s="74">
        <v>0.13922627040504865</v>
      </c>
      <c r="I387" s="74">
        <v>0.12012044214012857</v>
      </c>
      <c r="J387" s="74">
        <v>0.11586035598525737</v>
      </c>
      <c r="K387" s="74">
        <v>0.108424076928546</v>
      </c>
      <c r="L387" s="74">
        <v>0.10573289054722228</v>
      </c>
      <c r="M387" s="74">
        <v>0.11124821009322902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135790.41028796457</v>
      </c>
      <c r="F389" s="59">
        <v>137028.03381172463</v>
      </c>
      <c r="G389" s="59">
        <v>137218.53255146003</v>
      </c>
      <c r="H389" s="59">
        <v>154769.6046128501</v>
      </c>
      <c r="I389" s="59">
        <v>183705.8104487609</v>
      </c>
      <c r="J389" s="59">
        <v>183416.18780748663</v>
      </c>
      <c r="K389" s="59">
        <v>220419.9426576386</v>
      </c>
      <c r="L389" s="59">
        <v>217497.19895287958</v>
      </c>
      <c r="M389" s="59">
        <v>223451.41965364479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1831549</v>
      </c>
      <c r="F392" s="62">
        <v>192000</v>
      </c>
      <c r="G392" s="62">
        <v>207300</v>
      </c>
      <c r="H392" s="62">
        <v>215800</v>
      </c>
      <c r="I392" s="62">
        <v>243200</v>
      </c>
      <c r="J392" s="62">
        <v>219200</v>
      </c>
      <c r="K392" s="62">
        <v>219500</v>
      </c>
      <c r="L392" s="62">
        <v>219500</v>
      </c>
      <c r="M392" s="62">
        <v>219500</v>
      </c>
    </row>
    <row r="393" spans="1:13" ht="13.5">
      <c r="A393" s="103"/>
      <c r="C393" s="3" t="s">
        <v>202</v>
      </c>
      <c r="D393" s="9" t="s">
        <v>334</v>
      </c>
      <c r="E393" s="62">
        <v>6029801</v>
      </c>
      <c r="F393" s="62">
        <v>3378068</v>
      </c>
      <c r="G393" s="62">
        <v>3441323</v>
      </c>
      <c r="H393" s="62">
        <v>3477760</v>
      </c>
      <c r="I393" s="62">
        <v>3712695</v>
      </c>
      <c r="J393" s="62">
        <v>3712695</v>
      </c>
      <c r="K393" s="62">
        <v>4623193</v>
      </c>
      <c r="L393" s="62">
        <v>4623193</v>
      </c>
      <c r="M393" s="62">
        <v>4623193</v>
      </c>
    </row>
    <row r="394" spans="1:13" ht="13.5">
      <c r="A394" s="103">
        <f>VALUE(MID(D394,8,4))</f>
        <v>9299</v>
      </c>
      <c r="C394" s="4" t="s">
        <v>46</v>
      </c>
      <c r="D394" s="2" t="s">
        <v>416</v>
      </c>
      <c r="E394" s="73">
        <v>7861350</v>
      </c>
      <c r="F394" s="73">
        <v>3570068</v>
      </c>
      <c r="G394" s="73">
        <v>3648623</v>
      </c>
      <c r="H394" s="73">
        <v>3693560</v>
      </c>
      <c r="I394" s="73">
        <v>3955895</v>
      </c>
      <c r="J394" s="73">
        <v>3931895</v>
      </c>
      <c r="K394" s="73">
        <v>4842693</v>
      </c>
      <c r="L394" s="73">
        <v>4842693</v>
      </c>
      <c r="M394" s="73">
        <v>4842693</v>
      </c>
    </row>
    <row r="395" spans="1:4" ht="6" customHeight="1">
      <c r="A395" s="103"/>
      <c r="C395" s="3"/>
      <c r="D395" s="38"/>
    </row>
    <row r="396" spans="1:13" ht="13.5">
      <c r="A396" s="103"/>
      <c r="B396" s="228" t="s">
        <v>512</v>
      </c>
      <c r="C396" s="229"/>
      <c r="D396" s="2" t="s">
        <v>334</v>
      </c>
      <c r="E396" s="74">
        <v>0.23298148536828917</v>
      </c>
      <c r="F396" s="74">
        <v>0.053780488214790305</v>
      </c>
      <c r="G396" s="74">
        <v>0.056815954950675915</v>
      </c>
      <c r="H396" s="74">
        <v>0.05842601717584119</v>
      </c>
      <c r="I396" s="74">
        <v>0.06147787036814678</v>
      </c>
      <c r="J396" s="74">
        <v>0.05574919981332157</v>
      </c>
      <c r="K396" s="74">
        <v>0.04532602004711015</v>
      </c>
      <c r="L396" s="74">
        <v>0.04532602004711015</v>
      </c>
      <c r="M396" s="74">
        <v>0.04532602004711015</v>
      </c>
    </row>
    <row r="397" spans="1:13" ht="13.5">
      <c r="A397" s="103"/>
      <c r="B397" s="228" t="s">
        <v>44</v>
      </c>
      <c r="C397" s="229"/>
      <c r="D397" s="2" t="s">
        <v>334</v>
      </c>
      <c r="E397" s="74">
        <v>0.7670185146317109</v>
      </c>
      <c r="F397" s="74">
        <v>0.9462195117852097</v>
      </c>
      <c r="G397" s="74">
        <v>0.9431840450493241</v>
      </c>
      <c r="H397" s="74">
        <v>0.9415739828241588</v>
      </c>
      <c r="I397" s="74">
        <v>0.9385221296318532</v>
      </c>
      <c r="J397" s="74">
        <v>0.9442508001866784</v>
      </c>
      <c r="K397" s="74">
        <v>0.9546739799528898</v>
      </c>
      <c r="L397" s="74">
        <v>0.9546739799528898</v>
      </c>
      <c r="M397" s="74">
        <v>0.9546739799528898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1934.8634014275167</v>
      </c>
      <c r="F399" s="59">
        <v>868.4183896862078</v>
      </c>
      <c r="G399" s="59">
        <v>873.2941598851125</v>
      </c>
      <c r="H399" s="59">
        <v>869.2774770534244</v>
      </c>
      <c r="I399" s="59">
        <v>883.2094217459254</v>
      </c>
      <c r="J399" s="59">
        <v>841.0470588235294</v>
      </c>
      <c r="K399" s="59">
        <v>1024.691705459162</v>
      </c>
      <c r="L399" s="59">
        <v>975.1697543294401</v>
      </c>
      <c r="M399" s="59">
        <v>975.1697543294401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3576625</v>
      </c>
      <c r="F402" s="54">
        <v>3812080</v>
      </c>
      <c r="G402" s="54">
        <v>3988793</v>
      </c>
      <c r="H402" s="54">
        <v>4332076</v>
      </c>
      <c r="I402" s="54">
        <v>4762813</v>
      </c>
      <c r="J402" s="54">
        <v>5208240</v>
      </c>
      <c r="K402" s="54">
        <v>5472026</v>
      </c>
      <c r="L402" s="54">
        <v>5910239</v>
      </c>
      <c r="M402" s="54">
        <v>6549425</v>
      </c>
    </row>
    <row r="403" spans="1:13" ht="13.5">
      <c r="A403" s="103">
        <f>VALUE(MID(D403,8,4))</f>
        <v>9180</v>
      </c>
      <c r="C403" s="3" t="s">
        <v>207</v>
      </c>
      <c r="D403" s="9" t="s">
        <v>208</v>
      </c>
      <c r="E403" s="54">
        <v>2995918</v>
      </c>
      <c r="F403" s="54">
        <v>3196450</v>
      </c>
      <c r="G403" s="54">
        <v>3293440</v>
      </c>
      <c r="H403" s="54">
        <v>3643050</v>
      </c>
      <c r="I403" s="54">
        <v>4144016</v>
      </c>
      <c r="J403" s="54">
        <v>4595523</v>
      </c>
      <c r="K403" s="54">
        <v>5304115</v>
      </c>
      <c r="L403" s="54">
        <v>5689047</v>
      </c>
      <c r="M403" s="54">
        <v>6059644</v>
      </c>
    </row>
    <row r="404" spans="1:13" ht="13.5">
      <c r="A404" s="103">
        <f>VALUE(MID(D404,8,4))</f>
        <v>9180</v>
      </c>
      <c r="C404" s="3" t="s">
        <v>209</v>
      </c>
      <c r="D404" s="9" t="s">
        <v>210</v>
      </c>
      <c r="E404" s="54">
        <v>3037059</v>
      </c>
      <c r="F404" s="54">
        <v>2892680</v>
      </c>
      <c r="G404" s="54">
        <v>2892716</v>
      </c>
      <c r="H404" s="54">
        <v>3029312</v>
      </c>
      <c r="I404" s="54">
        <v>3335805</v>
      </c>
      <c r="J404" s="54">
        <v>3490430</v>
      </c>
      <c r="K404" s="54">
        <v>3603774</v>
      </c>
      <c r="L404" s="54">
        <v>3810824</v>
      </c>
      <c r="M404" s="54">
        <v>3884529</v>
      </c>
    </row>
    <row r="405" spans="1:13" ht="13.5">
      <c r="A405" s="103">
        <f>VALUE(MID(D405,8,4))</f>
        <v>9180</v>
      </c>
      <c r="C405" s="4" t="s">
        <v>211</v>
      </c>
      <c r="D405" s="2" t="s">
        <v>212</v>
      </c>
      <c r="E405" s="59">
        <v>9609602</v>
      </c>
      <c r="F405" s="59">
        <v>9901209</v>
      </c>
      <c r="G405" s="59">
        <v>10174948</v>
      </c>
      <c r="H405" s="59">
        <v>11004438</v>
      </c>
      <c r="I405" s="59">
        <v>12242634</v>
      </c>
      <c r="J405" s="59">
        <v>13294193</v>
      </c>
      <c r="K405" s="59">
        <v>14379915</v>
      </c>
      <c r="L405" s="59">
        <v>15410110</v>
      </c>
      <c r="M405" s="59">
        <v>16493598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15365</v>
      </c>
      <c r="F408" s="54">
        <v>1331</v>
      </c>
      <c r="G408" s="54">
        <v>0</v>
      </c>
      <c r="H408" s="54">
        <v>0</v>
      </c>
      <c r="I408" s="54">
        <v>0</v>
      </c>
      <c r="J408" s="54">
        <v>0</v>
      </c>
      <c r="K408" s="54">
        <v>0</v>
      </c>
      <c r="L408" s="54">
        <v>0</v>
      </c>
      <c r="M408" s="54">
        <v>0</v>
      </c>
    </row>
    <row r="409" spans="1:13" ht="13.5">
      <c r="A409" s="103">
        <f>VALUE(MID(D409,8,4))</f>
        <v>9190</v>
      </c>
      <c r="C409" s="3" t="s">
        <v>207</v>
      </c>
      <c r="D409" s="9" t="s">
        <v>214</v>
      </c>
      <c r="E409" s="54">
        <v>4032</v>
      </c>
      <c r="F409" s="54">
        <v>1167</v>
      </c>
      <c r="G409" s="54">
        <v>0</v>
      </c>
      <c r="H409" s="54">
        <v>0</v>
      </c>
      <c r="I409" s="54">
        <v>0</v>
      </c>
      <c r="J409" s="54">
        <v>0</v>
      </c>
      <c r="K409" s="54">
        <v>0</v>
      </c>
      <c r="L409" s="54">
        <v>0</v>
      </c>
      <c r="M409" s="54">
        <v>0</v>
      </c>
    </row>
    <row r="410" spans="1:13" ht="13.5">
      <c r="A410" s="103">
        <f>VALUE(MID(D410,8,4))</f>
        <v>9190</v>
      </c>
      <c r="C410" s="3" t="s">
        <v>209</v>
      </c>
      <c r="D410" s="9" t="s">
        <v>215</v>
      </c>
      <c r="E410" s="54">
        <v>3524</v>
      </c>
      <c r="F410" s="54">
        <v>3741</v>
      </c>
      <c r="G410" s="54">
        <v>0</v>
      </c>
      <c r="H410" s="54">
        <v>0</v>
      </c>
      <c r="I410" s="54">
        <v>0</v>
      </c>
      <c r="J410" s="54">
        <v>0</v>
      </c>
      <c r="K410" s="54">
        <v>0</v>
      </c>
      <c r="L410" s="54">
        <v>0</v>
      </c>
      <c r="M410" s="54">
        <v>0</v>
      </c>
    </row>
    <row r="411" spans="1:13" ht="13.5">
      <c r="A411" s="103">
        <f>VALUE(MID(D411,8,4))</f>
        <v>9190</v>
      </c>
      <c r="C411" s="4" t="s">
        <v>216</v>
      </c>
      <c r="D411" s="2" t="s">
        <v>217</v>
      </c>
      <c r="E411" s="59">
        <v>22921</v>
      </c>
      <c r="F411" s="59">
        <v>6239</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3591990</v>
      </c>
      <c r="F414" s="54">
        <v>3813411</v>
      </c>
      <c r="G414" s="54">
        <v>3990161</v>
      </c>
      <c r="H414" s="54">
        <v>4333432</v>
      </c>
      <c r="I414" s="54">
        <v>4764148</v>
      </c>
      <c r="J414" s="54">
        <v>5209567</v>
      </c>
      <c r="K414" s="54">
        <v>5473294</v>
      </c>
      <c r="L414" s="54">
        <v>5911512</v>
      </c>
      <c r="M414" s="54">
        <v>6550723</v>
      </c>
    </row>
    <row r="415" spans="1:13" ht="13.5">
      <c r="A415" s="103">
        <f>VALUE(MID(D415,8,4))</f>
        <v>9199</v>
      </c>
      <c r="C415" s="3" t="s">
        <v>207</v>
      </c>
      <c r="D415" s="9" t="s">
        <v>197</v>
      </c>
      <c r="E415" s="54">
        <v>2999950</v>
      </c>
      <c r="F415" s="54">
        <v>3197617</v>
      </c>
      <c r="G415" s="54">
        <v>3294570</v>
      </c>
      <c r="H415" s="54">
        <v>3644192</v>
      </c>
      <c r="I415" s="54">
        <v>4145179</v>
      </c>
      <c r="J415" s="54">
        <v>4596694</v>
      </c>
      <c r="K415" s="54">
        <v>5305345</v>
      </c>
      <c r="L415" s="54">
        <v>5690272</v>
      </c>
      <c r="M415" s="54">
        <v>6060844</v>
      </c>
    </row>
    <row r="416" spans="1:13" ht="13.5">
      <c r="A416" s="103">
        <f>VALUE(MID(D416,8,4))</f>
        <v>9199</v>
      </c>
      <c r="C416" s="3" t="s">
        <v>209</v>
      </c>
      <c r="D416" s="9" t="s">
        <v>199</v>
      </c>
      <c r="E416" s="54">
        <v>3040583</v>
      </c>
      <c r="F416" s="54">
        <v>2896421</v>
      </c>
      <c r="G416" s="54">
        <v>2896457</v>
      </c>
      <c r="H416" s="54">
        <v>3033053</v>
      </c>
      <c r="I416" s="54">
        <v>3339546</v>
      </c>
      <c r="J416" s="54">
        <v>3494171</v>
      </c>
      <c r="K416" s="54">
        <v>3607515</v>
      </c>
      <c r="L416" s="54">
        <v>3814565</v>
      </c>
      <c r="M416" s="54">
        <v>3888270</v>
      </c>
    </row>
    <row r="417" spans="1:13" ht="13.5">
      <c r="A417" s="103">
        <f>VALUE(MID(D417,8,4))</f>
        <v>9199</v>
      </c>
      <c r="C417" s="4" t="s">
        <v>218</v>
      </c>
      <c r="D417" s="2" t="s">
        <v>201</v>
      </c>
      <c r="E417" s="59">
        <v>9632523</v>
      </c>
      <c r="F417" s="59">
        <v>9907448</v>
      </c>
      <c r="G417" s="59">
        <v>10181187</v>
      </c>
      <c r="H417" s="59">
        <v>11010677</v>
      </c>
      <c r="I417" s="59">
        <v>12248873</v>
      </c>
      <c r="J417" s="59">
        <v>13300432</v>
      </c>
      <c r="K417" s="59">
        <v>14386154</v>
      </c>
      <c r="L417" s="59">
        <v>15416349</v>
      </c>
      <c r="M417" s="59">
        <v>16499837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40269</v>
      </c>
      <c r="F420" s="54">
        <v>47346</v>
      </c>
      <c r="G420" s="54">
        <v>25834</v>
      </c>
      <c r="H420" s="54">
        <v>27053</v>
      </c>
      <c r="I420" s="54">
        <v>22109</v>
      </c>
      <c r="J420" s="54">
        <v>30930</v>
      </c>
      <c r="K420" s="54">
        <v>19272</v>
      </c>
      <c r="L420" s="54">
        <v>16157</v>
      </c>
      <c r="M420" s="54">
        <v>38937</v>
      </c>
    </row>
    <row r="421" spans="1:13" ht="13.5">
      <c r="A421" s="103">
        <f>VALUE(MID(D421,8,4))</f>
        <v>2899</v>
      </c>
      <c r="C421" s="3" t="s">
        <v>221</v>
      </c>
      <c r="D421" s="9" t="s">
        <v>222</v>
      </c>
      <c r="E421" s="54">
        <v>30821</v>
      </c>
      <c r="F421" s="54">
        <v>36074</v>
      </c>
      <c r="G421" s="54">
        <v>20313</v>
      </c>
      <c r="H421" s="54">
        <v>21389</v>
      </c>
      <c r="I421" s="54">
        <v>19003</v>
      </c>
      <c r="J421" s="54">
        <v>26995</v>
      </c>
      <c r="K421" s="54">
        <v>18137</v>
      </c>
      <c r="L421" s="54">
        <v>15342</v>
      </c>
      <c r="M421" s="54">
        <v>37025</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3551721</v>
      </c>
      <c r="F424" s="54">
        <v>3766065</v>
      </c>
      <c r="G424" s="54">
        <v>3964327</v>
      </c>
      <c r="H424" s="54">
        <v>4306379</v>
      </c>
      <c r="I424" s="54">
        <v>4742039</v>
      </c>
      <c r="J424" s="54">
        <v>5178637</v>
      </c>
      <c r="K424" s="54">
        <v>5454022</v>
      </c>
      <c r="L424" s="54">
        <v>5895355</v>
      </c>
      <c r="M424" s="54">
        <v>6511786</v>
      </c>
    </row>
    <row r="425" spans="1:13" ht="13.5">
      <c r="A425" s="103"/>
      <c r="C425" s="3" t="s">
        <v>207</v>
      </c>
      <c r="D425" s="9" t="s">
        <v>334</v>
      </c>
      <c r="E425" s="54">
        <v>2969129</v>
      </c>
      <c r="F425" s="54">
        <v>3161543</v>
      </c>
      <c r="G425" s="54">
        <v>3274257</v>
      </c>
      <c r="H425" s="54">
        <v>3622803</v>
      </c>
      <c r="I425" s="54">
        <v>4126176</v>
      </c>
      <c r="J425" s="54">
        <v>4569699</v>
      </c>
      <c r="K425" s="54">
        <v>5287208</v>
      </c>
      <c r="L425" s="54">
        <v>5674930</v>
      </c>
      <c r="M425" s="54">
        <v>6023819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265825</v>
      </c>
      <c r="F428" s="54">
        <v>254930</v>
      </c>
      <c r="G428" s="54">
        <v>358569</v>
      </c>
      <c r="H428" s="54">
        <v>578009</v>
      </c>
      <c r="I428" s="54">
        <v>622706</v>
      </c>
      <c r="J428" s="54">
        <v>545360</v>
      </c>
      <c r="K428" s="54">
        <v>469546</v>
      </c>
      <c r="L428" s="54">
        <v>582957</v>
      </c>
      <c r="M428" s="54">
        <v>634853</v>
      </c>
    </row>
    <row r="429" spans="1:13" ht="13.5">
      <c r="A429" s="103">
        <f t="shared" si="16"/>
        <v>620</v>
      </c>
      <c r="C429" s="3" t="s">
        <v>225</v>
      </c>
      <c r="D429" s="9" t="s">
        <v>226</v>
      </c>
      <c r="E429" s="54">
        <v>253309</v>
      </c>
      <c r="F429" s="54">
        <v>192309</v>
      </c>
      <c r="G429" s="54">
        <v>114626</v>
      </c>
      <c r="H429" s="54">
        <v>161454</v>
      </c>
      <c r="I429" s="54">
        <v>221803</v>
      </c>
      <c r="J429" s="54">
        <v>253566</v>
      </c>
      <c r="K429" s="54">
        <v>127354</v>
      </c>
      <c r="L429" s="54">
        <v>176843</v>
      </c>
      <c r="M429" s="54">
        <v>204414</v>
      </c>
    </row>
    <row r="430" spans="1:13" ht="13.5">
      <c r="A430" s="103">
        <f t="shared" si="16"/>
        <v>630</v>
      </c>
      <c r="C430" s="3" t="s">
        <v>227</v>
      </c>
      <c r="D430" s="9" t="s">
        <v>228</v>
      </c>
      <c r="E430" s="54">
        <v>93565</v>
      </c>
      <c r="F430" s="54">
        <v>58223</v>
      </c>
      <c r="G430" s="54">
        <v>9237</v>
      </c>
      <c r="H430" s="54">
        <v>102067</v>
      </c>
      <c r="I430" s="54">
        <v>109854</v>
      </c>
      <c r="J430" s="54">
        <v>222462</v>
      </c>
      <c r="K430" s="54">
        <v>46120</v>
      </c>
      <c r="L430" s="54">
        <v>40528</v>
      </c>
      <c r="M430" s="54">
        <v>57397</v>
      </c>
    </row>
    <row r="431" spans="1:13" ht="13.5">
      <c r="A431" s="103">
        <f t="shared" si="16"/>
        <v>640</v>
      </c>
      <c r="C431" s="3" t="s">
        <v>229</v>
      </c>
      <c r="D431" s="9" t="s">
        <v>230</v>
      </c>
      <c r="E431" s="54">
        <v>69895</v>
      </c>
      <c r="F431" s="54">
        <v>44668</v>
      </c>
      <c r="G431" s="54">
        <v>74685</v>
      </c>
      <c r="H431" s="54">
        <v>59252</v>
      </c>
      <c r="I431" s="54">
        <v>50343</v>
      </c>
      <c r="J431" s="54">
        <v>97482</v>
      </c>
      <c r="K431" s="54">
        <v>44437</v>
      </c>
      <c r="L431" s="54">
        <v>50966</v>
      </c>
      <c r="M431" s="54">
        <v>57697</v>
      </c>
    </row>
    <row r="432" spans="1:13" ht="13.5">
      <c r="A432" s="103">
        <f t="shared" si="16"/>
        <v>690</v>
      </c>
      <c r="C432" s="3" t="s">
        <v>269</v>
      </c>
      <c r="D432" s="9" t="s">
        <v>231</v>
      </c>
      <c r="E432" s="54">
        <v>7000</v>
      </c>
      <c r="F432" s="54">
        <v>7000</v>
      </c>
      <c r="G432" s="54">
        <v>7000</v>
      </c>
      <c r="H432" s="54">
        <v>7000</v>
      </c>
      <c r="I432" s="54">
        <v>7000</v>
      </c>
      <c r="J432" s="54">
        <v>7000</v>
      </c>
      <c r="K432" s="54">
        <v>7000</v>
      </c>
      <c r="L432" s="54">
        <v>7000</v>
      </c>
      <c r="M432" s="54">
        <v>7000</v>
      </c>
    </row>
    <row r="433" spans="1:13" ht="13.5">
      <c r="A433" s="103">
        <f t="shared" si="16"/>
        <v>699</v>
      </c>
      <c r="C433" s="4" t="s">
        <v>232</v>
      </c>
      <c r="D433" s="2" t="s">
        <v>233</v>
      </c>
      <c r="E433" s="54">
        <v>675594</v>
      </c>
      <c r="F433" s="54">
        <v>543130</v>
      </c>
      <c r="G433" s="54">
        <v>550117</v>
      </c>
      <c r="H433" s="54">
        <v>893782</v>
      </c>
      <c r="I433" s="54">
        <v>997706</v>
      </c>
      <c r="J433" s="54">
        <v>1111870</v>
      </c>
      <c r="K433" s="54">
        <v>680457</v>
      </c>
      <c r="L433" s="54">
        <v>844294</v>
      </c>
      <c r="M433" s="54">
        <v>947361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48315</v>
      </c>
      <c r="F436" s="54">
        <v>25428</v>
      </c>
      <c r="G436" s="54">
        <v>25412</v>
      </c>
      <c r="H436" s="54">
        <v>23216</v>
      </c>
      <c r="I436" s="54">
        <v>21931</v>
      </c>
      <c r="J436" s="54">
        <v>22358</v>
      </c>
      <c r="K436" s="54">
        <v>24685</v>
      </c>
      <c r="L436" s="54">
        <v>25743</v>
      </c>
      <c r="M436" s="54">
        <v>27742</v>
      </c>
    </row>
    <row r="437" spans="1:13" ht="13.5">
      <c r="A437" s="103">
        <f>VALUE(MID(D437,8,4))</f>
        <v>9280</v>
      </c>
      <c r="C437" s="3" t="s">
        <v>207</v>
      </c>
      <c r="D437" s="9" t="s">
        <v>336</v>
      </c>
      <c r="E437" s="54">
        <v>41986</v>
      </c>
      <c r="F437" s="54">
        <v>21137</v>
      </c>
      <c r="G437" s="54">
        <v>20678</v>
      </c>
      <c r="H437" s="54">
        <v>19542</v>
      </c>
      <c r="I437" s="54">
        <v>19098</v>
      </c>
      <c r="J437" s="54">
        <v>19745</v>
      </c>
      <c r="K437" s="54">
        <v>23958</v>
      </c>
      <c r="L437" s="54">
        <v>24771</v>
      </c>
      <c r="M437" s="54">
        <v>25641</v>
      </c>
    </row>
    <row r="438" spans="1:13" ht="13.5">
      <c r="A438" s="103">
        <f>VALUE(MID(D438,8,4))</f>
        <v>9280</v>
      </c>
      <c r="C438" s="3" t="s">
        <v>209</v>
      </c>
      <c r="D438" s="9" t="s">
        <v>337</v>
      </c>
      <c r="E438" s="54">
        <v>81784</v>
      </c>
      <c r="F438" s="54">
        <v>37977</v>
      </c>
      <c r="G438" s="54">
        <v>38480</v>
      </c>
      <c r="H438" s="54">
        <v>36809</v>
      </c>
      <c r="I438" s="54">
        <v>39569</v>
      </c>
      <c r="J438" s="54">
        <v>39569</v>
      </c>
      <c r="K438" s="54">
        <v>43083</v>
      </c>
      <c r="L438" s="54">
        <v>43083</v>
      </c>
      <c r="M438" s="54">
        <v>43068</v>
      </c>
    </row>
    <row r="439" spans="1:13" ht="13.5">
      <c r="A439" s="103">
        <f>VALUE(MID(D439,8,4))</f>
        <v>9280</v>
      </c>
      <c r="C439" s="4" t="s">
        <v>347</v>
      </c>
      <c r="D439" s="2" t="s">
        <v>338</v>
      </c>
      <c r="E439" s="59">
        <v>172085</v>
      </c>
      <c r="F439" s="59">
        <v>84541</v>
      </c>
      <c r="G439" s="59">
        <v>84570</v>
      </c>
      <c r="H439" s="59">
        <v>79567</v>
      </c>
      <c r="I439" s="59">
        <v>80598</v>
      </c>
      <c r="J439" s="59">
        <v>81672</v>
      </c>
      <c r="K439" s="59">
        <v>91726</v>
      </c>
      <c r="L439" s="59">
        <v>93597</v>
      </c>
      <c r="M439" s="59">
        <v>96451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14139</v>
      </c>
      <c r="G442" s="54">
        <v>0</v>
      </c>
      <c r="H442" s="54">
        <v>0</v>
      </c>
      <c r="I442" s="54">
        <v>0</v>
      </c>
      <c r="J442" s="54">
        <v>0</v>
      </c>
      <c r="K442" s="54">
        <v>0</v>
      </c>
      <c r="L442" s="54">
        <v>0</v>
      </c>
      <c r="M442" s="54">
        <v>0</v>
      </c>
    </row>
    <row r="443" spans="1:13" ht="13.5">
      <c r="A443" s="103">
        <f>VALUE(MID(D443,8,4))</f>
        <v>9290</v>
      </c>
      <c r="C443" s="3" t="s">
        <v>207</v>
      </c>
      <c r="D443" s="9" t="s">
        <v>340</v>
      </c>
      <c r="E443" s="78">
        <v>0</v>
      </c>
      <c r="F443" s="54">
        <v>2904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17043</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14187</v>
      </c>
      <c r="H448" s="54">
        <v>14157</v>
      </c>
      <c r="I448" s="54">
        <v>3375</v>
      </c>
      <c r="J448" s="54">
        <v>14157</v>
      </c>
      <c r="K448" s="54">
        <v>3204</v>
      </c>
      <c r="L448" s="54">
        <v>13946</v>
      </c>
      <c r="M448" s="54">
        <v>14010</v>
      </c>
    </row>
    <row r="449" spans="1:13" ht="13.5">
      <c r="A449" s="103">
        <f>VALUE(MID(D449,8,4))</f>
        <v>9292</v>
      </c>
      <c r="C449" s="3" t="s">
        <v>207</v>
      </c>
      <c r="D449" s="9" t="s">
        <v>344</v>
      </c>
      <c r="E449" s="136"/>
      <c r="F449" s="136"/>
      <c r="G449" s="54">
        <v>2856</v>
      </c>
      <c r="H449" s="54">
        <v>2886</v>
      </c>
      <c r="I449" s="54">
        <v>2939</v>
      </c>
      <c r="J449" s="54">
        <v>2886</v>
      </c>
      <c r="K449" s="54">
        <v>3110</v>
      </c>
      <c r="L449" s="54">
        <v>3096</v>
      </c>
      <c r="M449" s="54">
        <v>3033</v>
      </c>
    </row>
    <row r="450" spans="1:13" ht="13.5">
      <c r="A450" s="103">
        <f>VALUE(MID(D450,8,4))</f>
        <v>9292</v>
      </c>
      <c r="C450" s="3" t="s">
        <v>209</v>
      </c>
      <c r="D450" s="9" t="s">
        <v>345</v>
      </c>
      <c r="E450" s="136"/>
      <c r="F450" s="136"/>
      <c r="G450" s="54">
        <v>0</v>
      </c>
      <c r="H450" s="54">
        <v>0</v>
      </c>
      <c r="I450" s="54">
        <v>10729</v>
      </c>
      <c r="J450" s="54">
        <v>0</v>
      </c>
      <c r="K450" s="54">
        <v>10729</v>
      </c>
      <c r="L450" s="54">
        <v>0</v>
      </c>
      <c r="M450" s="54">
        <v>0</v>
      </c>
    </row>
    <row r="451" spans="1:13" ht="13.5">
      <c r="A451" s="103">
        <f>VALUE(MID(D451,8,4))</f>
        <v>9292</v>
      </c>
      <c r="C451" s="4" t="s">
        <v>346</v>
      </c>
      <c r="D451" s="2" t="s">
        <v>348</v>
      </c>
      <c r="E451" s="137"/>
      <c r="F451" s="137"/>
      <c r="G451" s="59">
        <v>17043</v>
      </c>
      <c r="H451" s="59">
        <v>17043</v>
      </c>
      <c r="I451" s="59">
        <v>17043</v>
      </c>
      <c r="J451" s="59">
        <v>17043</v>
      </c>
      <c r="K451" s="59">
        <v>17043</v>
      </c>
      <c r="L451" s="59">
        <v>17042</v>
      </c>
      <c r="M451" s="59">
        <v>17043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4063</v>
      </c>
      <c r="F456" s="54">
        <v>4111</v>
      </c>
      <c r="G456" s="54">
        <v>4178</v>
      </c>
      <c r="H456" s="54">
        <v>4249</v>
      </c>
      <c r="I456" s="54">
        <v>4479</v>
      </c>
      <c r="J456" s="54">
        <v>4675</v>
      </c>
      <c r="K456" s="54">
        <v>4726</v>
      </c>
      <c r="L456" s="54">
        <v>4966</v>
      </c>
      <c r="M456" s="54">
        <v>4966</v>
      </c>
    </row>
    <row r="457" spans="1:13" ht="13.5">
      <c r="A457" s="103">
        <f>VALUE(MID(D457,8,4))</f>
        <v>41</v>
      </c>
      <c r="C457" s="3" t="s">
        <v>514</v>
      </c>
      <c r="D457" s="9" t="s">
        <v>37</v>
      </c>
      <c r="E457" s="54">
        <v>11652</v>
      </c>
      <c r="F457" s="54">
        <v>11894</v>
      </c>
      <c r="G457" s="54">
        <v>11894</v>
      </c>
      <c r="H457" s="54">
        <v>11894</v>
      </c>
      <c r="I457" s="54">
        <v>12042</v>
      </c>
      <c r="J457" s="54">
        <v>12097</v>
      </c>
      <c r="K457" s="54">
        <v>12097</v>
      </c>
      <c r="L457" s="54">
        <v>13079</v>
      </c>
      <c r="M457" s="54">
        <v>13385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32</v>
      </c>
      <c r="F460" s="79">
        <v>34</v>
      </c>
      <c r="G460" s="79">
        <v>37</v>
      </c>
      <c r="H460" s="79">
        <v>40</v>
      </c>
      <c r="I460" s="79">
        <v>44</v>
      </c>
      <c r="J460" s="79">
        <v>45</v>
      </c>
      <c r="K460" s="79">
        <v>48</v>
      </c>
      <c r="L460" s="79">
        <v>48</v>
      </c>
      <c r="M460" s="79">
        <v>49</v>
      </c>
    </row>
    <row r="461" spans="1:13" ht="13.5">
      <c r="A461" s="103">
        <v>298</v>
      </c>
      <c r="C461" s="3" t="s">
        <v>450</v>
      </c>
      <c r="D461" s="9" t="s">
        <v>32</v>
      </c>
      <c r="E461" s="79">
        <v>10</v>
      </c>
      <c r="F461" s="79">
        <v>9</v>
      </c>
      <c r="G461" s="79">
        <v>8</v>
      </c>
      <c r="H461" s="79">
        <v>6</v>
      </c>
      <c r="I461" s="79">
        <v>4</v>
      </c>
      <c r="J461" s="79">
        <v>10</v>
      </c>
      <c r="K461" s="79">
        <v>6</v>
      </c>
      <c r="L461" s="79">
        <v>12</v>
      </c>
      <c r="M461" s="79">
        <v>11</v>
      </c>
    </row>
    <row r="462" spans="1:13" ht="13.5">
      <c r="A462" s="103">
        <v>298</v>
      </c>
      <c r="C462" s="3" t="s">
        <v>451</v>
      </c>
      <c r="D462" s="9" t="s">
        <v>33</v>
      </c>
      <c r="E462" s="79">
        <v>62</v>
      </c>
      <c r="F462" s="79">
        <v>52</v>
      </c>
      <c r="G462" s="79">
        <v>75</v>
      </c>
      <c r="H462" s="79">
        <v>84</v>
      </c>
      <c r="I462" s="79">
        <v>96</v>
      </c>
      <c r="J462" s="79">
        <v>82</v>
      </c>
      <c r="K462" s="79">
        <v>84</v>
      </c>
      <c r="L462" s="79">
        <v>80</v>
      </c>
      <c r="M462" s="79">
        <v>100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8356000</v>
      </c>
      <c r="F465" s="54">
        <v>1292500</v>
      </c>
      <c r="G465" s="54">
        <v>27608000</v>
      </c>
      <c r="H465" s="54">
        <v>33404680</v>
      </c>
      <c r="I465" s="54">
        <v>20500000</v>
      </c>
      <c r="J465" s="54">
        <v>23017059</v>
      </c>
      <c r="K465" s="54">
        <v>29109886</v>
      </c>
      <c r="L465" s="54">
        <v>31781321</v>
      </c>
      <c r="M465" s="54">
        <v>24238258</v>
      </c>
    </row>
    <row r="466" spans="1:13" ht="13.5">
      <c r="A466" s="103">
        <v>1220</v>
      </c>
      <c r="C466" s="3" t="s">
        <v>619</v>
      </c>
      <c r="D466" s="9" t="s">
        <v>622</v>
      </c>
      <c r="E466" s="54">
        <v>650000</v>
      </c>
      <c r="F466" s="54">
        <v>0</v>
      </c>
      <c r="G466" s="54">
        <v>0</v>
      </c>
      <c r="H466" s="54">
        <v>975000</v>
      </c>
      <c r="I466" s="54">
        <v>0</v>
      </c>
      <c r="J466" s="54">
        <v>870000</v>
      </c>
      <c r="K466" s="54">
        <v>631000</v>
      </c>
      <c r="L466" s="54">
        <v>1302000</v>
      </c>
      <c r="M466" s="54">
        <v>3339800</v>
      </c>
    </row>
    <row r="467" spans="1:13" ht="13.5">
      <c r="A467" s="103">
        <v>1230</v>
      </c>
      <c r="C467" s="3" t="s">
        <v>620</v>
      </c>
      <c r="D467" s="9" t="s">
        <v>623</v>
      </c>
      <c r="E467" s="54">
        <v>1846030</v>
      </c>
      <c r="F467" s="54">
        <v>637</v>
      </c>
      <c r="G467" s="54">
        <v>1994971</v>
      </c>
      <c r="H467" s="54">
        <v>8964530</v>
      </c>
      <c r="I467" s="54">
        <v>7930000</v>
      </c>
      <c r="J467" s="54">
        <v>7522100</v>
      </c>
      <c r="K467" s="54">
        <v>7454233</v>
      </c>
      <c r="L467" s="54">
        <v>1253000</v>
      </c>
      <c r="M467" s="54">
        <v>3946924</v>
      </c>
    </row>
    <row r="468" spans="1:13" ht="13.5">
      <c r="A468" s="103">
        <f>VALUE(MID(D468,8,4))</f>
        <v>1299</v>
      </c>
      <c r="C468" s="3" t="s">
        <v>452</v>
      </c>
      <c r="D468" s="9" t="s">
        <v>453</v>
      </c>
      <c r="E468" s="54">
        <v>10852030</v>
      </c>
      <c r="F468" s="54">
        <v>1293137</v>
      </c>
      <c r="G468" s="54">
        <v>29602971</v>
      </c>
      <c r="H468" s="54">
        <v>43344210</v>
      </c>
      <c r="I468" s="54">
        <v>28430000</v>
      </c>
      <c r="J468" s="54">
        <v>31409159</v>
      </c>
      <c r="K468" s="54">
        <v>37195119</v>
      </c>
      <c r="L468" s="54">
        <v>34336321</v>
      </c>
      <c r="M468" s="54">
        <v>31524982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1622.4317007137583</v>
      </c>
      <c r="F480" s="206">
        <v>1705.4312819265385</v>
      </c>
      <c r="G480" s="206">
        <v>1743.5928674006702</v>
      </c>
      <c r="H480" s="206">
        <v>1877.5297717109909</v>
      </c>
      <c r="I480" s="206">
        <v>1989.1330654163876</v>
      </c>
      <c r="J480" s="206">
        <v>2097.595935828877</v>
      </c>
      <c r="K480" s="206">
        <v>2280.7107490478206</v>
      </c>
      <c r="L480" s="206">
        <v>2336.243254128071</v>
      </c>
      <c r="M480" s="206">
        <v>2539.58256141764</v>
      </c>
    </row>
    <row r="481" spans="1:13" ht="13.5">
      <c r="A481" s="142"/>
      <c r="C481" s="3" t="s">
        <v>433</v>
      </c>
      <c r="D481" s="9" t="s">
        <v>334</v>
      </c>
      <c r="E481" s="206">
        <v>2370.7907949790797</v>
      </c>
      <c r="F481" s="206">
        <v>2409.984918511311</v>
      </c>
      <c r="G481" s="206">
        <v>2436.8566299664913</v>
      </c>
      <c r="H481" s="206">
        <v>2591.35726053189</v>
      </c>
      <c r="I481" s="206">
        <v>2734.733869167225</v>
      </c>
      <c r="J481" s="206">
        <v>2845.012192513369</v>
      </c>
      <c r="K481" s="206">
        <v>3044.044435040203</v>
      </c>
      <c r="L481" s="206">
        <v>3104.3795811518326</v>
      </c>
      <c r="M481" s="206">
        <v>3322.5608135320176</v>
      </c>
    </row>
    <row r="482" spans="1:13" ht="13.5">
      <c r="A482" s="142"/>
      <c r="C482" s="3" t="s">
        <v>301</v>
      </c>
      <c r="D482" s="9" t="s">
        <v>334</v>
      </c>
      <c r="E482" s="206">
        <v>280.2837804577898</v>
      </c>
      <c r="F482" s="206">
        <v>280.83969837022624</v>
      </c>
      <c r="G482" s="206">
        <v>372.67496409765437</v>
      </c>
      <c r="H482" s="206">
        <v>436.67686514473996</v>
      </c>
      <c r="I482" s="206">
        <v>420.8026345166332</v>
      </c>
      <c r="J482" s="206">
        <v>420.68898395721925</v>
      </c>
      <c r="K482" s="206">
        <v>480.04337706305546</v>
      </c>
      <c r="L482" s="206">
        <v>552.0134917438583</v>
      </c>
      <c r="M482" s="206">
        <v>585.247080144986</v>
      </c>
    </row>
    <row r="483" spans="1:13" ht="13.5">
      <c r="A483" s="142"/>
      <c r="C483" s="3" t="s">
        <v>434</v>
      </c>
      <c r="D483" s="9" t="s">
        <v>334</v>
      </c>
      <c r="E483" s="206">
        <v>261.52793502338176</v>
      </c>
      <c r="F483" s="206">
        <v>272.2554123084408</v>
      </c>
      <c r="G483" s="206">
        <v>282.02800382958355</v>
      </c>
      <c r="H483" s="206">
        <v>264.1889856436809</v>
      </c>
      <c r="I483" s="206">
        <v>266.4706407680286</v>
      </c>
      <c r="J483" s="206">
        <v>243.79294117647058</v>
      </c>
      <c r="K483" s="206">
        <v>271.6673719847651</v>
      </c>
      <c r="L483" s="206">
        <v>235.87092227144583</v>
      </c>
      <c r="M483" s="206">
        <v>273.33084977849376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1026067</v>
      </c>
      <c r="F486" s="54">
        <v>1104150</v>
      </c>
      <c r="G486" s="54">
        <v>1108128</v>
      </c>
      <c r="H486" s="54">
        <v>1148405</v>
      </c>
      <c r="I486" s="54">
        <v>1656548</v>
      </c>
      <c r="J486" s="54">
        <v>1182461</v>
      </c>
      <c r="K486" s="54">
        <v>1522843</v>
      </c>
      <c r="L486" s="54">
        <v>1185962</v>
      </c>
      <c r="M486" s="54">
        <v>2994209</v>
      </c>
    </row>
    <row r="487" spans="1:13" ht="13.5">
      <c r="A487" s="142"/>
      <c r="C487" s="3" t="s">
        <v>303</v>
      </c>
      <c r="D487" s="9" t="s">
        <v>334</v>
      </c>
      <c r="E487" s="54">
        <v>7672</v>
      </c>
      <c r="F487" s="54">
        <v>3903</v>
      </c>
      <c r="G487" s="54">
        <v>2936</v>
      </c>
      <c r="H487" s="54">
        <v>3878</v>
      </c>
      <c r="I487" s="54">
        <v>4476</v>
      </c>
      <c r="J487" s="54">
        <v>23985</v>
      </c>
      <c r="K487" s="54">
        <v>13744</v>
      </c>
      <c r="L487" s="54">
        <v>9203</v>
      </c>
      <c r="M487" s="54">
        <v>22091</v>
      </c>
    </row>
    <row r="488" spans="1:13" ht="13.5">
      <c r="A488" s="142"/>
      <c r="C488" s="3" t="s">
        <v>311</v>
      </c>
      <c r="D488" s="9" t="s">
        <v>334</v>
      </c>
      <c r="E488" s="77">
        <v>0.08762926394004295</v>
      </c>
      <c r="F488" s="77">
        <v>0.134220886138653</v>
      </c>
      <c r="G488" s="77">
        <v>0.1260027030598064</v>
      </c>
      <c r="H488" s="77">
        <v>0.09251067182964835</v>
      </c>
      <c r="I488" s="77">
        <v>0.1543477470913304</v>
      </c>
      <c r="J488" s="77">
        <v>0.10772434049120275</v>
      </c>
      <c r="K488" s="77">
        <v>0.10722679608437499</v>
      </c>
      <c r="L488" s="77">
        <v>0.09090854039515514</v>
      </c>
      <c r="M488" s="77">
        <v>0.1862519571730021</v>
      </c>
    </row>
    <row r="489" spans="1:13" ht="13.5">
      <c r="A489" s="142"/>
      <c r="C489" s="3" t="s">
        <v>304</v>
      </c>
      <c r="D489" s="9" t="s">
        <v>334</v>
      </c>
      <c r="E489" s="206">
        <v>252.53925670686684</v>
      </c>
      <c r="F489" s="206">
        <v>268.58428606178546</v>
      </c>
      <c r="G489" s="206">
        <v>265.2292963140259</v>
      </c>
      <c r="H489" s="206">
        <v>270.27653565544836</v>
      </c>
      <c r="I489" s="206">
        <v>369.8477338691672</v>
      </c>
      <c r="J489" s="206">
        <v>252.93283422459893</v>
      </c>
      <c r="K489" s="206">
        <v>322.22661870503595</v>
      </c>
      <c r="L489" s="206">
        <v>238.81635118807893</v>
      </c>
      <c r="M489" s="206">
        <v>602.9418042690294</v>
      </c>
    </row>
    <row r="490" spans="1:13" ht="13.5">
      <c r="A490" s="142"/>
      <c r="C490" s="3" t="s">
        <v>305</v>
      </c>
      <c r="D490" s="9" t="s">
        <v>334</v>
      </c>
      <c r="E490" s="206">
        <v>1.8882599064730494</v>
      </c>
      <c r="F490" s="206">
        <v>0.9494040379469716</v>
      </c>
      <c r="G490" s="206">
        <v>0.7027285782671134</v>
      </c>
      <c r="H490" s="206">
        <v>0.9126853377265239</v>
      </c>
      <c r="I490" s="206">
        <v>0.999330207635633</v>
      </c>
      <c r="J490" s="206">
        <v>5.13048128342246</v>
      </c>
      <c r="K490" s="206">
        <v>2.9081675835801946</v>
      </c>
      <c r="L490" s="206">
        <v>1.8532017720499396</v>
      </c>
      <c r="M490" s="206">
        <v>4.44844945630286</v>
      </c>
    </row>
    <row r="491" spans="1:4" ht="6" customHeight="1">
      <c r="A491" s="142"/>
      <c r="C491" s="3"/>
      <c r="D491" s="68"/>
    </row>
    <row r="492" spans="1:4" ht="15">
      <c r="A492" s="142"/>
      <c r="B492" s="16" t="s">
        <v>315</v>
      </c>
      <c r="C492" s="3"/>
      <c r="D492" s="57"/>
    </row>
    <row r="493" spans="1:13" ht="13.5">
      <c r="A493" s="142"/>
      <c r="C493" s="6" t="s">
        <v>317</v>
      </c>
      <c r="D493" s="9" t="s">
        <v>334</v>
      </c>
      <c r="E493" s="77">
        <v>0.0008540306231468603</v>
      </c>
      <c r="F493" s="77">
        <v>0.026153471186848628</v>
      </c>
      <c r="G493" s="77">
        <v>0.02268775929623111</v>
      </c>
      <c r="H493" s="77">
        <v>0.2499340046691747</v>
      </c>
      <c r="I493" s="77">
        <v>0.03278403961027042</v>
      </c>
      <c r="J493" s="77">
        <v>0.023722547607529745</v>
      </c>
      <c r="K493" s="77">
        <v>0.0350095320578155</v>
      </c>
      <c r="L493" s="77">
        <v>0.03479256436297095</v>
      </c>
      <c r="M493" s="77">
        <v>0.06658795364876888</v>
      </c>
    </row>
    <row r="494" spans="1:13" ht="13.5">
      <c r="A494" s="142"/>
      <c r="C494" s="6" t="s">
        <v>312</v>
      </c>
      <c r="D494" s="9" t="s">
        <v>334</v>
      </c>
      <c r="E494" s="77">
        <v>0.33303334084310926</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0.4553702135254039</v>
      </c>
      <c r="F497" s="207">
        <v>0.47009898745721157</v>
      </c>
      <c r="G497" s="207">
        <v>0.4612390460399367</v>
      </c>
      <c r="H497" s="207">
        <v>0.4624976520053351</v>
      </c>
      <c r="I497" s="207">
        <v>0.45681245594594516</v>
      </c>
      <c r="J497" s="207">
        <v>0.48324706938025636</v>
      </c>
      <c r="K497" s="207">
        <v>0.39796241729306825</v>
      </c>
      <c r="L497" s="207">
        <v>0.46819116519688375</v>
      </c>
      <c r="M497" s="207">
        <v>0.43395575465099967</v>
      </c>
    </row>
    <row r="498" spans="1:13" ht="13.5">
      <c r="A498" s="142"/>
      <c r="B498" s="231" t="s">
        <v>351</v>
      </c>
      <c r="C498" s="229"/>
      <c r="D498" s="9" t="s">
        <v>334</v>
      </c>
      <c r="E498" s="207">
        <v>0.002584608457268636</v>
      </c>
      <c r="F498" s="207">
        <v>0.0038156499817693116</v>
      </c>
      <c r="G498" s="207">
        <v>0.00337093253934781</v>
      </c>
      <c r="H498" s="207">
        <v>0.0029069489580058807</v>
      </c>
      <c r="I498" s="207">
        <v>0.0024980943023855877</v>
      </c>
      <c r="J498" s="207">
        <v>0.0024227501681078623</v>
      </c>
      <c r="K498" s="207">
        <v>0.0019247906601355563</v>
      </c>
      <c r="L498" s="207">
        <v>0.0021235300615822924</v>
      </c>
      <c r="M498" s="207">
        <v>0.001829778060190015</v>
      </c>
    </row>
    <row r="499" spans="1:13" ht="13.5">
      <c r="A499" s="142"/>
      <c r="C499" s="3" t="s">
        <v>352</v>
      </c>
      <c r="D499" s="9" t="s">
        <v>334</v>
      </c>
      <c r="E499" s="207">
        <v>0.11295401809879797</v>
      </c>
      <c r="F499" s="207">
        <v>0.12819525422916395</v>
      </c>
      <c r="G499" s="207">
        <v>0.11844162927746767</v>
      </c>
      <c r="H499" s="207">
        <v>0.11448655518654703</v>
      </c>
      <c r="I499" s="207">
        <v>0.14806304730705877</v>
      </c>
      <c r="J499" s="207">
        <v>0.09574160342520119</v>
      </c>
      <c r="K499" s="207">
        <v>0.07486391513321508</v>
      </c>
      <c r="L499" s="207">
        <v>0.0814818791545493</v>
      </c>
      <c r="M499" s="207">
        <v>0.06837426848362733</v>
      </c>
    </row>
    <row r="500" spans="1:13" ht="13.5">
      <c r="A500" s="142"/>
      <c r="C500" s="3" t="s">
        <v>353</v>
      </c>
      <c r="D500" s="9" t="s">
        <v>334</v>
      </c>
      <c r="E500" s="207">
        <v>0.018599206065310243</v>
      </c>
      <c r="F500" s="207">
        <v>0.0096302471896592</v>
      </c>
      <c r="G500" s="207">
        <v>0.010486156349233404</v>
      </c>
      <c r="H500" s="207">
        <v>0.008850154390382184</v>
      </c>
      <c r="I500" s="207">
        <v>0.011516357306092559</v>
      </c>
      <c r="J500" s="207">
        <v>0.014600328806474303</v>
      </c>
      <c r="K500" s="207">
        <v>0.03625303332020661</v>
      </c>
      <c r="L500" s="207">
        <v>0.012703616147977301</v>
      </c>
      <c r="M500" s="207">
        <v>0.13116457173283788</v>
      </c>
    </row>
    <row r="501" spans="1:13" ht="13.5">
      <c r="A501" s="142"/>
      <c r="C501" s="3" t="s">
        <v>354</v>
      </c>
      <c r="D501" s="9" t="s">
        <v>334</v>
      </c>
      <c r="E501" s="207">
        <v>0.000983635898812688</v>
      </c>
      <c r="F501" s="207">
        <v>0.00048719189606273306</v>
      </c>
      <c r="G501" s="207">
        <v>0.0003415958974053488</v>
      </c>
      <c r="H501" s="207">
        <v>0.00041649048875556227</v>
      </c>
      <c r="I501" s="207">
        <v>0.0004311842548772902</v>
      </c>
      <c r="J501" s="207">
        <v>0.002238172121175021</v>
      </c>
      <c r="K501" s="207">
        <v>0.001002855408958</v>
      </c>
      <c r="L501" s="207">
        <v>0.0007308742719152487</v>
      </c>
      <c r="M501" s="207">
        <v>0.0014721793031888999</v>
      </c>
    </row>
    <row r="502" spans="1:13" ht="13.5">
      <c r="A502" s="142"/>
      <c r="C502" s="3" t="s">
        <v>355</v>
      </c>
      <c r="D502" s="9" t="s">
        <v>334</v>
      </c>
      <c r="E502" s="207">
        <v>0.0030256547935454407</v>
      </c>
      <c r="F502" s="207">
        <v>0.004301219153094967</v>
      </c>
      <c r="G502" s="207">
        <v>0.020102034322243372</v>
      </c>
      <c r="H502" s="207">
        <v>0.01975816702084826</v>
      </c>
      <c r="I502" s="207">
        <v>0.015530532440305401</v>
      </c>
      <c r="J502" s="207">
        <v>0.021146877280980605</v>
      </c>
      <c r="K502" s="207">
        <v>0.017405787301693624</v>
      </c>
      <c r="L502" s="207">
        <v>0.019661097658319495</v>
      </c>
      <c r="M502" s="207">
        <v>0.01397933910871542</v>
      </c>
    </row>
    <row r="503" spans="1:13" ht="13.5">
      <c r="A503" s="142"/>
      <c r="C503" s="3" t="s">
        <v>356</v>
      </c>
      <c r="D503" s="9" t="s">
        <v>334</v>
      </c>
      <c r="E503" s="207">
        <v>0.2822415769765607</v>
      </c>
      <c r="F503" s="207">
        <v>0.28382379356344983</v>
      </c>
      <c r="G503" s="207">
        <v>0.3182506799631551</v>
      </c>
      <c r="H503" s="207">
        <v>0.319829790926715</v>
      </c>
      <c r="I503" s="207">
        <v>0.2965400353520996</v>
      </c>
      <c r="J503" s="207">
        <v>0.2898801959700024</v>
      </c>
      <c r="K503" s="207">
        <v>0.25922068415549016</v>
      </c>
      <c r="L503" s="207">
        <v>0.3107294932110016</v>
      </c>
      <c r="M503" s="207">
        <v>0.2841396021297318</v>
      </c>
    </row>
    <row r="504" spans="1:13" ht="13.5">
      <c r="A504" s="142"/>
      <c r="C504" s="3" t="s">
        <v>357</v>
      </c>
      <c r="D504" s="9" t="s">
        <v>334</v>
      </c>
      <c r="E504" s="207">
        <v>0.01311497436931015</v>
      </c>
      <c r="F504" s="207">
        <v>0.013962922237657525</v>
      </c>
      <c r="G504" s="207">
        <v>0.016868042645036604</v>
      </c>
      <c r="H504" s="207">
        <v>0.02352075799120988</v>
      </c>
      <c r="I504" s="207">
        <v>0.023407351691545657</v>
      </c>
      <c r="J504" s="207">
        <v>0.028151418199544732</v>
      </c>
      <c r="K504" s="207">
        <v>0.022221521741144952</v>
      </c>
      <c r="L504" s="207">
        <v>0.027611132319851166</v>
      </c>
      <c r="M504" s="207">
        <v>0.022552312812944727</v>
      </c>
    </row>
    <row r="505" spans="1:13" ht="13.5">
      <c r="A505" s="142"/>
      <c r="C505" s="3" t="s">
        <v>358</v>
      </c>
      <c r="D505" s="9" t="s">
        <v>334</v>
      </c>
      <c r="E505" s="207">
        <v>0.05875788530590025</v>
      </c>
      <c r="F505" s="207">
        <v>0.038620224617558103</v>
      </c>
      <c r="G505" s="207">
        <v>0.017577877989065908</v>
      </c>
      <c r="H505" s="207">
        <v>0.01660613521205842</v>
      </c>
      <c r="I505" s="207">
        <v>0.015727821393385983</v>
      </c>
      <c r="J505" s="207">
        <v>0.01832604321589827</v>
      </c>
      <c r="K505" s="207">
        <v>0.015013425522480445</v>
      </c>
      <c r="L505" s="207">
        <v>0.014113028915952954</v>
      </c>
      <c r="M505" s="207">
        <v>0.012379607807595075</v>
      </c>
    </row>
    <row r="506" spans="1:13" ht="13.5">
      <c r="A506" s="142"/>
      <c r="C506" s="3" t="s">
        <v>359</v>
      </c>
      <c r="D506" s="9" t="s">
        <v>334</v>
      </c>
      <c r="E506" s="207">
        <v>0.052368226509090045</v>
      </c>
      <c r="F506" s="207">
        <v>0.04706450967437282</v>
      </c>
      <c r="G506" s="207">
        <v>0.03332200497710807</v>
      </c>
      <c r="H506" s="207">
        <v>0.031127347820142696</v>
      </c>
      <c r="I506" s="207">
        <v>0.029473120006303997</v>
      </c>
      <c r="J506" s="207">
        <v>0.04424554143235924</v>
      </c>
      <c r="K506" s="207">
        <v>0.17413156946360733</v>
      </c>
      <c r="L506" s="207">
        <v>0.0626541830619669</v>
      </c>
      <c r="M506" s="207">
        <v>0.03015258591016914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2920.9874476987447</v>
      </c>
      <c r="F510" s="206">
        <v>1973.3996594502555</v>
      </c>
      <c r="G510" s="206">
        <v>2041.8908568693155</v>
      </c>
      <c r="H510" s="206">
        <v>2897.1042598258414</v>
      </c>
      <c r="I510" s="206">
        <v>2317.551239115874</v>
      </c>
      <c r="J510" s="206">
        <v>2477.229946524064</v>
      </c>
      <c r="K510" s="206">
        <v>2942.2814219212864</v>
      </c>
      <c r="L510" s="206">
        <v>2756.2507047925897</v>
      </c>
      <c r="M510" s="206">
        <v>3284.1419653644784</v>
      </c>
    </row>
    <row r="511" spans="1:13" ht="13.5">
      <c r="A511" s="142"/>
      <c r="C511" s="6" t="s">
        <v>309</v>
      </c>
      <c r="D511" s="9" t="s">
        <v>334</v>
      </c>
      <c r="E511" s="206">
        <v>1018.5351870923447</v>
      </c>
      <c r="F511" s="206">
        <v>682.0788632924164</v>
      </c>
      <c r="G511" s="206">
        <v>717.2540776862284</v>
      </c>
      <c r="H511" s="206">
        <v>1034.9584664536742</v>
      </c>
      <c r="I511" s="206">
        <v>862.0089686098655</v>
      </c>
      <c r="J511" s="206">
        <v>957.3489294866496</v>
      </c>
      <c r="K511" s="206">
        <v>1149.4768950979583</v>
      </c>
      <c r="L511" s="206">
        <v>1046.528098478477</v>
      </c>
      <c r="M511" s="206">
        <v>1218.457153530071</v>
      </c>
    </row>
    <row r="512" spans="1:13" ht="13.5">
      <c r="A512" s="142"/>
      <c r="C512" s="6" t="s">
        <v>472</v>
      </c>
      <c r="D512" s="9" t="s">
        <v>334</v>
      </c>
      <c r="E512" s="206">
        <v>294.4415456559193</v>
      </c>
      <c r="F512" s="206">
        <v>307.92945755290685</v>
      </c>
      <c r="G512" s="206">
        <v>417.31905217807565</v>
      </c>
      <c r="H512" s="206">
        <v>502.9312779477524</v>
      </c>
      <c r="I512" s="206">
        <v>512.1810672025006</v>
      </c>
      <c r="J512" s="206">
        <v>502.0072727272727</v>
      </c>
      <c r="K512" s="206">
        <v>559.3819297503173</v>
      </c>
      <c r="L512" s="206">
        <v>691.9649617398309</v>
      </c>
      <c r="M512" s="206">
        <v>809.5302053966975</v>
      </c>
    </row>
    <row r="513" spans="1:13" ht="13.5">
      <c r="A513" s="142"/>
      <c r="C513" s="6" t="s">
        <v>318</v>
      </c>
      <c r="D513" s="9" t="s">
        <v>334</v>
      </c>
      <c r="E513" s="206">
        <v>158.85675609155797</v>
      </c>
      <c r="F513" s="206">
        <v>162.63804427146678</v>
      </c>
      <c r="G513" s="206">
        <v>201.64360938247967</v>
      </c>
      <c r="H513" s="206">
        <v>172.47917156978113</v>
      </c>
      <c r="I513" s="206">
        <v>204.60125027908015</v>
      </c>
      <c r="J513" s="206">
        <v>162.07080213903743</v>
      </c>
      <c r="K513" s="206">
        <v>204.9655099449852</v>
      </c>
      <c r="L513" s="206">
        <v>196.7670157068063</v>
      </c>
      <c r="M513" s="206">
        <v>201.80648409182442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0.16718829468084354</v>
      </c>
      <c r="F517" s="208">
        <v>0.2584839767444555</v>
      </c>
      <c r="G517" s="208">
        <v>0.28800670963143915</v>
      </c>
      <c r="H517" s="208">
        <v>0.24054541602476598</v>
      </c>
      <c r="I517" s="208">
        <v>0.29673838320081325</v>
      </c>
      <c r="J517" s="208">
        <v>0.3039970468998925</v>
      </c>
      <c r="K517" s="208">
        <v>0.26271504331250517</v>
      </c>
      <c r="L517" s="208">
        <v>0.3135471886440377</v>
      </c>
      <c r="M517" s="208">
        <v>0.28457434887834354</v>
      </c>
    </row>
    <row r="518" spans="1:13" ht="13.5">
      <c r="A518" s="142"/>
      <c r="C518" s="3" t="s">
        <v>396</v>
      </c>
      <c r="D518" s="9" t="s">
        <v>334</v>
      </c>
      <c r="E518" s="208">
        <v>0.014350977572242334</v>
      </c>
      <c r="F518" s="208">
        <v>0.024904205113843253</v>
      </c>
      <c r="G518" s="208">
        <v>0.02767394754671774</v>
      </c>
      <c r="H518" s="208">
        <v>0.01819721464108747</v>
      </c>
      <c r="I518" s="208">
        <v>0.018533354296094377</v>
      </c>
      <c r="J518" s="208">
        <v>0.012839336674999244</v>
      </c>
      <c r="K518" s="208">
        <v>0.013982157206839272</v>
      </c>
      <c r="L518" s="208">
        <v>0.019751685127372402</v>
      </c>
      <c r="M518" s="208">
        <v>0.021901644908909158</v>
      </c>
    </row>
    <row r="519" spans="1:13" ht="13.5">
      <c r="A519" s="142"/>
      <c r="C519" s="3" t="s">
        <v>387</v>
      </c>
      <c r="D519" s="9" t="s">
        <v>334</v>
      </c>
      <c r="E519" s="208">
        <v>0.07789056125174545</v>
      </c>
      <c r="F519" s="208">
        <v>0.10242884997077402</v>
      </c>
      <c r="G519" s="208">
        <v>0.10642736741913628</v>
      </c>
      <c r="H519" s="208">
        <v>0.08092595523110212</v>
      </c>
      <c r="I519" s="208">
        <v>0.11536907561160012</v>
      </c>
      <c r="J519" s="208">
        <v>0.1225852578134107</v>
      </c>
      <c r="K519" s="208">
        <v>0.16793805952900284</v>
      </c>
      <c r="L519" s="208">
        <v>0.1553240278878434</v>
      </c>
      <c r="M519" s="208">
        <v>0.13000960387083269</v>
      </c>
    </row>
    <row r="520" spans="1:13" ht="13.5">
      <c r="A520" s="142"/>
      <c r="C520" s="3" t="s">
        <v>388</v>
      </c>
      <c r="D520" s="9" t="s">
        <v>334</v>
      </c>
      <c r="E520" s="208">
        <v>0.22325052671172463</v>
      </c>
      <c r="F520" s="208">
        <v>0.36129753473774157</v>
      </c>
      <c r="G520" s="208">
        <v>0.3371061139230713</v>
      </c>
      <c r="H520" s="208">
        <v>0.28074754447596045</v>
      </c>
      <c r="I520" s="208">
        <v>0.3049814880323443</v>
      </c>
      <c r="J520" s="208">
        <v>0.32793632701698033</v>
      </c>
      <c r="K520" s="208">
        <v>0.23847141742864658</v>
      </c>
      <c r="L520" s="208">
        <v>0.2679194166432086</v>
      </c>
      <c r="M520" s="208">
        <v>0.26623900633323255</v>
      </c>
    </row>
    <row r="521" spans="1:13" ht="13.5">
      <c r="A521" s="142"/>
      <c r="C521" s="3" t="s">
        <v>394</v>
      </c>
      <c r="D521" s="9" t="s">
        <v>334</v>
      </c>
      <c r="E521" s="208">
        <v>0.01594821760617568</v>
      </c>
      <c r="F521" s="208">
        <v>0.022633429339823284</v>
      </c>
      <c r="G521" s="208">
        <v>0.016020475863378587</v>
      </c>
      <c r="H521" s="208">
        <v>0.013015650299972478</v>
      </c>
      <c r="I521" s="208">
        <v>0.017588488669704725</v>
      </c>
      <c r="J521" s="208">
        <v>0.015436251462518511</v>
      </c>
      <c r="K521" s="208">
        <v>0.019596810464442782</v>
      </c>
      <c r="L521" s="208">
        <v>0.025249604731777606</v>
      </c>
      <c r="M521" s="208">
        <v>0.0177052015724522</v>
      </c>
    </row>
    <row r="522" spans="1:13" ht="13.5">
      <c r="A522" s="142"/>
      <c r="C522" s="3" t="s">
        <v>395</v>
      </c>
      <c r="D522" s="9" t="s">
        <v>334</v>
      </c>
      <c r="E522" s="208">
        <v>0.013304800516886962</v>
      </c>
      <c r="F522" s="208">
        <v>0.016312803492226826</v>
      </c>
      <c r="G522" s="208">
        <v>0.011160564621815446</v>
      </c>
      <c r="H522" s="208">
        <v>0.2396676598052478</v>
      </c>
      <c r="I522" s="208">
        <v>0.013706331755731428</v>
      </c>
      <c r="J522" s="208">
        <v>0.012560087384131837</v>
      </c>
      <c r="K522" s="208">
        <v>0.011034991027111973</v>
      </c>
      <c r="L522" s="208">
        <v>0.01340635253622254</v>
      </c>
      <c r="M522" s="208">
        <v>0.010850785965509086</v>
      </c>
    </row>
    <row r="523" spans="1:13" ht="13.5">
      <c r="A523" s="142"/>
      <c r="C523" s="3" t="s">
        <v>397</v>
      </c>
      <c r="D523" s="9" t="s">
        <v>334</v>
      </c>
      <c r="E523" s="208">
        <v>0.040033630008564226</v>
      </c>
      <c r="F523" s="208">
        <v>0.05751095265342528</v>
      </c>
      <c r="G523" s="208">
        <v>0.07107942543798983</v>
      </c>
      <c r="H523" s="208">
        <v>0.04133780933493943</v>
      </c>
      <c r="I523" s="208">
        <v>0.06975002292801989</v>
      </c>
      <c r="J523" s="208">
        <v>0.05258486924760708</v>
      </c>
      <c r="K523" s="208">
        <v>0.05567994527523545</v>
      </c>
      <c r="L523" s="208">
        <v>0.05163769007157677</v>
      </c>
      <c r="M523" s="208">
        <v>0.039547125034697</v>
      </c>
    </row>
    <row r="524" spans="1:13" ht="13.5">
      <c r="A524" s="142"/>
      <c r="C524" s="3" t="s">
        <v>398</v>
      </c>
      <c r="D524" s="9" t="s">
        <v>334</v>
      </c>
      <c r="E524" s="208">
        <v>0.4480329916518172</v>
      </c>
      <c r="F524" s="208">
        <v>0.1564282479477103</v>
      </c>
      <c r="G524" s="208">
        <v>0.1254241579553207</v>
      </c>
      <c r="H524" s="208">
        <v>0.0834415127594316</v>
      </c>
      <c r="I524" s="208">
        <v>0.16190023960744146</v>
      </c>
      <c r="J524" s="208">
        <v>0.14907646543275438</v>
      </c>
      <c r="K524" s="208">
        <v>0.22680450553036838</v>
      </c>
      <c r="L524" s="208">
        <v>0.16098691503462895</v>
      </c>
      <c r="M524" s="208">
        <v>0.228376283620216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0.01710123760113093</v>
      </c>
      <c r="H527" s="208">
        <v>0.002121237427492706</v>
      </c>
      <c r="I527" s="208">
        <v>0.0014326158982504572</v>
      </c>
      <c r="J527" s="208">
        <v>0.0029843580677054327</v>
      </c>
      <c r="K527" s="208">
        <v>0.003777070225847527</v>
      </c>
      <c r="L527" s="208">
        <v>-0.007822880676667927</v>
      </c>
      <c r="M527" s="208">
        <v>0.0007959998158077764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0.42587629967445156</v>
      </c>
      <c r="F532" s="208">
        <v>0.16873668590987453</v>
      </c>
      <c r="G532" s="208">
        <v>0.13866677138255448</v>
      </c>
      <c r="H532" s="208">
        <v>0.31587217204899254</v>
      </c>
      <c r="I532" s="208">
        <v>0.11259314748920841</v>
      </c>
      <c r="J532" s="208">
        <v>0.08316327103328282</v>
      </c>
      <c r="K532" s="208">
        <v>0.07399766792648114</v>
      </c>
      <c r="L532" s="208">
        <v>0.11033793433020585</v>
      </c>
      <c r="M532" s="208">
        <v>0.14195787872119336</v>
      </c>
    </row>
    <row r="533" spans="1:13" ht="13.5">
      <c r="A533" s="142"/>
      <c r="C533" s="3" t="s">
        <v>96</v>
      </c>
      <c r="D533" s="9" t="s">
        <v>334</v>
      </c>
      <c r="E533" s="208">
        <v>0.12213990730682546</v>
      </c>
      <c r="F533" s="208">
        <v>0.2009028866784031</v>
      </c>
      <c r="G533" s="208">
        <v>0.1744377577358862</v>
      </c>
      <c r="H533" s="208">
        <v>0.15912944454969036</v>
      </c>
      <c r="I533" s="208">
        <v>0.190730972248233</v>
      </c>
      <c r="J533" s="208">
        <v>0.22123857508602415</v>
      </c>
      <c r="K533" s="208">
        <v>0.19236053908380607</v>
      </c>
      <c r="L533" s="208">
        <v>0.21030249334047657</v>
      </c>
      <c r="M533" s="208">
        <v>0.2290268427055434</v>
      </c>
    </row>
    <row r="534" spans="1:13" ht="13.5">
      <c r="A534" s="142"/>
      <c r="C534" s="6" t="s">
        <v>97</v>
      </c>
      <c r="D534" s="9" t="s">
        <v>334</v>
      </c>
      <c r="E534" s="208">
        <v>0.15681027895920213</v>
      </c>
      <c r="F534" s="208">
        <v>0.18427662195540148</v>
      </c>
      <c r="G534" s="208">
        <v>0.1595784560345656</v>
      </c>
      <c r="H534" s="208">
        <v>0.11215880425638247</v>
      </c>
      <c r="I534" s="208">
        <v>0.1802003639196972</v>
      </c>
      <c r="J534" s="208">
        <v>0.18291346639553407</v>
      </c>
      <c r="K534" s="208">
        <v>0.2243824658103265</v>
      </c>
      <c r="L534" s="208">
        <v>0.13889529171090703</v>
      </c>
      <c r="M534" s="208">
        <v>0.13128729946178957</v>
      </c>
    </row>
    <row r="535" spans="1:13" ht="13.5">
      <c r="A535" s="142"/>
      <c r="C535" s="6" t="s">
        <v>98</v>
      </c>
      <c r="D535" s="9" t="s">
        <v>334</v>
      </c>
      <c r="E535" s="208">
        <v>0.1343489856565216</v>
      </c>
      <c r="F535" s="208">
        <v>0.211470832081173</v>
      </c>
      <c r="G535" s="208">
        <v>0.2814066782166728</v>
      </c>
      <c r="H535" s="208">
        <v>0.22779670759775386</v>
      </c>
      <c r="I535" s="208">
        <v>0.28524807346831194</v>
      </c>
      <c r="J535" s="208">
        <v>0.28048337585970184</v>
      </c>
      <c r="K535" s="208">
        <v>0.24652163050687</v>
      </c>
      <c r="L535" s="208">
        <v>0.33407059748716006</v>
      </c>
      <c r="M535" s="208">
        <v>0.3286639827987518</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0.11132458013888136</v>
      </c>
      <c r="F539" s="208">
        <v>0.1749840927362047</v>
      </c>
      <c r="G539" s="208">
        <v>0.18036377830552502</v>
      </c>
      <c r="H539" s="208">
        <v>0.15252186145083152</v>
      </c>
      <c r="I539" s="208">
        <v>0.18855464074682918</v>
      </c>
      <c r="J539" s="208">
        <v>0.18810807310217986</v>
      </c>
      <c r="K539" s="208">
        <v>0.1715335432976187</v>
      </c>
      <c r="L539" s="208">
        <v>0.18861642131336812</v>
      </c>
      <c r="M539" s="208">
        <v>0.1485534809540397</v>
      </c>
    </row>
    <row r="540" spans="1:13" ht="13.5">
      <c r="A540" s="142"/>
      <c r="C540" s="6" t="s">
        <v>103</v>
      </c>
      <c r="D540" s="9" t="s">
        <v>334</v>
      </c>
      <c r="E540" s="208">
        <v>0.04949994826411791</v>
      </c>
      <c r="F540" s="208">
        <v>0.0596288806389432</v>
      </c>
      <c r="G540" s="208">
        <v>0.06554655832479586</v>
      </c>
      <c r="H540" s="208">
        <v>0.03252101009634928</v>
      </c>
      <c r="I540" s="208">
        <v>0.04267280212772025</v>
      </c>
      <c r="J540" s="208">
        <v>0.04409323852327725</v>
      </c>
      <c r="K540" s="208">
        <v>0.09120415337489758</v>
      </c>
      <c r="L540" s="208">
        <v>0.01777726181788241</v>
      </c>
      <c r="M540" s="208">
        <v>0.020510515358682164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605.2412010829437</v>
      </c>
      <c r="F546" s="206">
        <v>550.7873996594502</v>
      </c>
      <c r="G546" s="206">
        <v>454.7216371469603</v>
      </c>
      <c r="H546" s="206">
        <v>479.6333254883502</v>
      </c>
      <c r="I546" s="206">
        <v>665.8289796829649</v>
      </c>
      <c r="J546" s="206">
        <v>402.9026737967914</v>
      </c>
      <c r="K546" s="206">
        <v>1113.1407109606432</v>
      </c>
      <c r="L546" s="206">
        <v>888.5287958115183</v>
      </c>
      <c r="M546" s="206">
        <v>3818.92811115586</v>
      </c>
    </row>
    <row r="547" spans="1:13" ht="13.5">
      <c r="A547" s="142"/>
      <c r="C547" s="6" t="s">
        <v>475</v>
      </c>
      <c r="D547" s="9" t="s">
        <v>334</v>
      </c>
      <c r="E547" s="206">
        <v>211.04488499828355</v>
      </c>
      <c r="F547" s="206">
        <v>190.37220447284346</v>
      </c>
      <c r="G547" s="206">
        <v>159.72986379687237</v>
      </c>
      <c r="H547" s="206">
        <v>171.34370270724736</v>
      </c>
      <c r="I547" s="206">
        <v>247.65387809333998</v>
      </c>
      <c r="J547" s="206">
        <v>155.70554682979252</v>
      </c>
      <c r="K547" s="206">
        <v>434.87666363561215</v>
      </c>
      <c r="L547" s="206">
        <v>337.3678415781023</v>
      </c>
      <c r="M547" s="206">
        <v>1416.8694060515502</v>
      </c>
    </row>
    <row r="548" spans="1:13" ht="13.5">
      <c r="A548" s="142"/>
      <c r="C548" s="6" t="s">
        <v>476</v>
      </c>
      <c r="D548" s="9" t="s">
        <v>334</v>
      </c>
      <c r="E548" s="77">
        <v>-0.0003765756591259616</v>
      </c>
      <c r="F548" s="77">
        <v>0</v>
      </c>
      <c r="G548" s="77">
        <v>0</v>
      </c>
      <c r="H548" s="77">
        <v>0</v>
      </c>
      <c r="I548" s="77">
        <v>0</v>
      </c>
      <c r="J548" s="77">
        <v>0</v>
      </c>
      <c r="K548" s="77">
        <v>0.0047893821313899935</v>
      </c>
      <c r="L548" s="77">
        <v>0.00033388794271717445</v>
      </c>
      <c r="M548" s="77">
        <v>0.8195168903854729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-0.0003765756591259616</v>
      </c>
      <c r="F550" s="77">
        <v>0</v>
      </c>
      <c r="G550" s="77">
        <v>0</v>
      </c>
      <c r="H550" s="77">
        <v>0</v>
      </c>
      <c r="I550" s="77">
        <v>0</v>
      </c>
      <c r="J550" s="77">
        <v>0</v>
      </c>
      <c r="K550" s="77">
        <v>0.0047893821313899935</v>
      </c>
      <c r="L550" s="77">
        <v>0</v>
      </c>
      <c r="M550" s="77">
        <v>0.8190807430495608</v>
      </c>
    </row>
    <row r="551" spans="1:13" ht="13.5">
      <c r="A551" s="142"/>
      <c r="C551" s="6" t="s">
        <v>478</v>
      </c>
      <c r="D551" s="9" t="s">
        <v>334</v>
      </c>
      <c r="E551" s="77">
        <v>0</v>
      </c>
      <c r="F551" s="77">
        <v>0</v>
      </c>
      <c r="G551" s="77">
        <v>0</v>
      </c>
      <c r="H551" s="77">
        <v>0</v>
      </c>
      <c r="I551" s="77">
        <v>0</v>
      </c>
      <c r="J551" s="77">
        <v>0</v>
      </c>
      <c r="K551" s="77">
        <v>0</v>
      </c>
      <c r="L551" s="77">
        <v>0.00033388794271717445</v>
      </c>
      <c r="M551" s="77">
        <v>0.0004361473359120852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0.021988048992071713</v>
      </c>
      <c r="F553" s="77">
        <v>0.6075142753907238</v>
      </c>
      <c r="G553" s="77">
        <v>0.3254505912746894</v>
      </c>
      <c r="H553" s="77">
        <v>0.3908098595512996</v>
      </c>
      <c r="I553" s="77">
        <v>0.053259457052775606</v>
      </c>
      <c r="J553" s="77">
        <v>0.711391054332039</v>
      </c>
      <c r="K553" s="77">
        <v>0.14786977861560036</v>
      </c>
      <c r="L553" s="77">
        <v>0.5714913745122556</v>
      </c>
      <c r="M553" s="77">
        <v>0.0430284299706321</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0.18664294567878553</v>
      </c>
      <c r="F555" s="77">
        <v>0.21185124462804258</v>
      </c>
      <c r="G555" s="77">
        <v>0.21344035989707083</v>
      </c>
      <c r="H555" s="77">
        <v>0.2855877794996679</v>
      </c>
      <c r="I555" s="77">
        <v>0.6228973434221433</v>
      </c>
      <c r="J555" s="77">
        <v>0.21998608614385673</v>
      </c>
      <c r="K555" s="77">
        <v>0.243225897913362</v>
      </c>
      <c r="L555" s="77">
        <v>0.04329674545644372</v>
      </c>
      <c r="M555" s="77">
        <v>0.04852429056866531</v>
      </c>
    </row>
    <row r="556" spans="1:13" ht="28.5" customHeight="1">
      <c r="A556" s="142"/>
      <c r="B556" s="235" t="s">
        <v>481</v>
      </c>
      <c r="C556" s="236"/>
      <c r="D556" s="9" t="s">
        <v>334</v>
      </c>
      <c r="E556" s="77">
        <v>0.048527499595585145</v>
      </c>
      <c r="F556" s="77">
        <v>0.1368817425763624</v>
      </c>
      <c r="G556" s="77">
        <v>0.42873677437832036</v>
      </c>
      <c r="H556" s="77">
        <v>0.27570796576398765</v>
      </c>
      <c r="I556" s="77">
        <v>0.2627667648439319</v>
      </c>
      <c r="J556" s="77">
        <v>0.06140997229433908</v>
      </c>
      <c r="K556" s="77">
        <v>0.5471366199989272</v>
      </c>
      <c r="L556" s="77">
        <v>0.380921545489168</v>
      </c>
      <c r="M556" s="77">
        <v>0.0628562642364017</v>
      </c>
    </row>
    <row r="557" spans="1:13" ht="13.5">
      <c r="A557" s="142"/>
      <c r="C557" s="6" t="s">
        <v>624</v>
      </c>
      <c r="D557" s="9" t="s">
        <v>334</v>
      </c>
      <c r="E557" s="77">
        <v>0.7432180813926835</v>
      </c>
      <c r="F557" s="77">
        <v>0.043752737404871185</v>
      </c>
      <c r="G557" s="77">
        <v>0.03237227444991947</v>
      </c>
      <c r="H557" s="77">
        <v>0.04789439518504482</v>
      </c>
      <c r="I557" s="77">
        <v>0.06107643468114912</v>
      </c>
      <c r="J557" s="77">
        <v>0.007212887229765191</v>
      </c>
      <c r="K557" s="77">
        <v>0.05697832134072048</v>
      </c>
      <c r="L557" s="77">
        <v>0.003956446599415541</v>
      </c>
      <c r="M557" s="77">
        <v>0.026074124838828008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0.45489621181776224</v>
      </c>
      <c r="F560" s="212">
        <v>0.2631720272209309</v>
      </c>
      <c r="G560" s="212">
        <v>0.5150805836531431</v>
      </c>
      <c r="H560" s="212">
        <v>0.48008009962894305</v>
      </c>
      <c r="I560" s="212">
        <v>0.184652986606077</v>
      </c>
      <c r="J560" s="212">
        <v>0.17418996904813733</v>
      </c>
      <c r="K560" s="212">
        <v>0.12087186826551509</v>
      </c>
      <c r="L560" s="212">
        <v>0.492258467775382</v>
      </c>
      <c r="M560" s="212">
        <v>0.06098467597623112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0.15368499386969597</v>
      </c>
      <c r="F562" s="212">
        <v>0.289824125651916</v>
      </c>
      <c r="G562" s="212">
        <v>0.0883601506874047</v>
      </c>
      <c r="H562" s="212">
        <v>0.07507745482987416</v>
      </c>
      <c r="I562" s="212">
        <v>0.228408904960285</v>
      </c>
      <c r="J562" s="212">
        <v>0.24002346607771413</v>
      </c>
      <c r="K562" s="212">
        <v>0.630703729140383</v>
      </c>
      <c r="L562" s="212">
        <v>0.3646860213659853</v>
      </c>
      <c r="M562" s="212">
        <v>0.8806046276161037</v>
      </c>
    </row>
    <row r="563" spans="1:13" ht="13.5">
      <c r="A563" s="142"/>
      <c r="C563" s="6" t="s">
        <v>486</v>
      </c>
      <c r="D563" s="9" t="s">
        <v>334</v>
      </c>
      <c r="E563" s="212">
        <v>0.31784782613115803</v>
      </c>
      <c r="F563" s="212">
        <v>0.29839061921037396</v>
      </c>
      <c r="G563" s="212">
        <v>0.22360141212857804</v>
      </c>
      <c r="H563" s="212">
        <v>0.06604588309301154</v>
      </c>
      <c r="I563" s="212">
        <v>0.04755976028821211</v>
      </c>
      <c r="J563" s="212">
        <v>0.30124869264216353</v>
      </c>
      <c r="K563" s="212">
        <v>0.13395966280552238</v>
      </c>
      <c r="L563" s="212">
        <v>0.0374629966136604</v>
      </c>
      <c r="M563" s="212">
        <v>0.028004992618692413</v>
      </c>
    </row>
    <row r="564" spans="1:13" ht="28.5" customHeight="1">
      <c r="A564" s="142"/>
      <c r="B564" s="235" t="s">
        <v>487</v>
      </c>
      <c r="C564" s="236"/>
      <c r="D564" s="9" t="s">
        <v>334</v>
      </c>
      <c r="E564" s="212">
        <v>0</v>
      </c>
      <c r="F564" s="212">
        <v>0.017380305588470014</v>
      </c>
      <c r="G564" s="212">
        <v>0.05526029475315384</v>
      </c>
      <c r="H564" s="212">
        <v>0.014440897327820636</v>
      </c>
      <c r="I564" s="212">
        <v>0.0005110238987502046</v>
      </c>
      <c r="J564" s="212">
        <v>0.0479116783554633</v>
      </c>
      <c r="K564" s="212">
        <v>0.0011405319783306528</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0.0052812111772827</v>
      </c>
      <c r="F567" s="77">
        <v>0</v>
      </c>
      <c r="G567" s="77">
        <v>0</v>
      </c>
      <c r="H567" s="77">
        <v>0.04687231655938629</v>
      </c>
      <c r="I567" s="77">
        <v>0.11212146005295334</v>
      </c>
      <c r="J567" s="77">
        <v>0.01865181543558243</v>
      </c>
      <c r="K567" s="77">
        <v>0.04020584321144911</v>
      </c>
      <c r="L567" s="77">
        <v>0.02460025464403547</v>
      </c>
      <c r="M567" s="77">
        <v>0.006418101917990474</v>
      </c>
    </row>
    <row r="568" spans="1:13" ht="13.5">
      <c r="A568" s="142"/>
      <c r="C568" s="3" t="s">
        <v>72</v>
      </c>
      <c r="D568" s="9" t="s">
        <v>334</v>
      </c>
      <c r="E568" s="77">
        <v>0.03215695204943282</v>
      </c>
      <c r="F568" s="77">
        <v>0.10379426282975612</v>
      </c>
      <c r="G568" s="77">
        <v>0.10109288898410224</v>
      </c>
      <c r="H568" s="77">
        <v>0.24395891581884255</v>
      </c>
      <c r="I568" s="77">
        <v>0.3732996048618358</v>
      </c>
      <c r="J568" s="77">
        <v>0.10812021852121238</v>
      </c>
      <c r="K568" s="77">
        <v>0.028560441446703985</v>
      </c>
      <c r="L568" s="77">
        <v>0.01221389373756072</v>
      </c>
      <c r="M568" s="77">
        <v>0.0014655574747254084</v>
      </c>
    </row>
    <row r="569" spans="1:13" ht="13.5">
      <c r="A569" s="142"/>
      <c r="C569" s="3" t="s">
        <v>74</v>
      </c>
      <c r="D569" s="9" t="s">
        <v>334</v>
      </c>
      <c r="E569" s="77">
        <v>0.45489621181776224</v>
      </c>
      <c r="F569" s="77">
        <v>0.2631720272209309</v>
      </c>
      <c r="G569" s="77">
        <v>0.5150805836531431</v>
      </c>
      <c r="H569" s="77">
        <v>0.48008009962894305</v>
      </c>
      <c r="I569" s="77">
        <v>0.184652986606077</v>
      </c>
      <c r="J569" s="77">
        <v>0.17558572285606588</v>
      </c>
      <c r="K569" s="77">
        <v>0.12114407523101</v>
      </c>
      <c r="L569" s="77">
        <v>0.4982182169750301</v>
      </c>
      <c r="M569" s="77">
        <v>0.0613332164852595</v>
      </c>
    </row>
    <row r="570" spans="1:13" ht="13.5">
      <c r="A570" s="142"/>
      <c r="C570" s="3" t="s">
        <v>76</v>
      </c>
      <c r="D570" s="9" t="s">
        <v>334</v>
      </c>
      <c r="E570" s="77">
        <v>0.47153282000085395</v>
      </c>
      <c r="F570" s="77">
        <v>0.60559505045076</v>
      </c>
      <c r="G570" s="77">
        <v>0.36722185756913656</v>
      </c>
      <c r="H570" s="77">
        <v>0.15556423525070634</v>
      </c>
      <c r="I570" s="77">
        <v>0.2764796891472473</v>
      </c>
      <c r="J570" s="77">
        <v>0.5891838370753409</v>
      </c>
      <c r="K570" s="77">
        <v>0.765803923924236</v>
      </c>
      <c r="L570" s="77">
        <v>0.4021490179796457</v>
      </c>
      <c r="M570" s="77">
        <v>0.9086096202347961</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0.03613280495466828</v>
      </c>
      <c r="F574" s="77">
        <v>0.027438659498552967</v>
      </c>
      <c r="G574" s="77">
        <v>0.016604669793618052</v>
      </c>
      <c r="H574" s="77">
        <v>0.07352443274212178</v>
      </c>
      <c r="I574" s="77">
        <v>0.05344625933188655</v>
      </c>
      <c r="J574" s="77">
        <v>0.10487266201946305</v>
      </c>
      <c r="K574" s="77">
        <v>0.04428571618660092</v>
      </c>
      <c r="L574" s="77">
        <v>0.060248606551395446</v>
      </c>
      <c r="M574" s="77">
        <v>0.02217350388722853</v>
      </c>
    </row>
    <row r="575" spans="1:13" ht="13.5">
      <c r="A575" s="142"/>
      <c r="C575" s="3" t="s">
        <v>86</v>
      </c>
      <c r="D575" s="9" t="s">
        <v>334</v>
      </c>
      <c r="E575" s="77">
        <v>0</v>
      </c>
      <c r="F575" s="77">
        <v>0</v>
      </c>
      <c r="G575" s="77">
        <v>0</v>
      </c>
      <c r="H575" s="77">
        <v>0</v>
      </c>
      <c r="I575" s="77">
        <v>0</v>
      </c>
      <c r="J575" s="77">
        <v>0.0035857440923352996</v>
      </c>
      <c r="K575" s="77">
        <v>0</v>
      </c>
      <c r="L575" s="77">
        <v>0.0025700101123325584</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533.255476249077</v>
      </c>
      <c r="F582" s="214">
        <v>991.8428606178545</v>
      </c>
      <c r="G582" s="214">
        <v>1028.2556247008138</v>
      </c>
      <c r="H582" s="214">
        <v>1013.8766768651448</v>
      </c>
      <c r="I582" s="214">
        <v>819.8713998660415</v>
      </c>
      <c r="J582" s="214">
        <v>1091.5833155080213</v>
      </c>
      <c r="K582" s="214">
        <v>981.2884045704612</v>
      </c>
      <c r="L582" s="214">
        <v>1570.834273056786</v>
      </c>
      <c r="M582" s="214">
        <v>1539.6325010068465</v>
      </c>
    </row>
    <row r="583" spans="1:13" ht="13.5">
      <c r="A583" s="142"/>
      <c r="B583" s="107"/>
      <c r="C583" s="130" t="s">
        <v>112</v>
      </c>
      <c r="D583" s="9" t="s">
        <v>334</v>
      </c>
      <c r="E583" s="214">
        <v>185.943786474425</v>
      </c>
      <c r="F583" s="214">
        <v>342.8170506137548</v>
      </c>
      <c r="G583" s="214">
        <v>361.19488817891374</v>
      </c>
      <c r="H583" s="214">
        <v>362.19623339498906</v>
      </c>
      <c r="I583" s="214">
        <v>304.94967613353265</v>
      </c>
      <c r="J583" s="214">
        <v>421.85269074977265</v>
      </c>
      <c r="K583" s="214">
        <v>383.3652145159957</v>
      </c>
      <c r="L583" s="214">
        <v>596.4342075082193</v>
      </c>
      <c r="M583" s="214">
        <v>571.2226372805379</v>
      </c>
    </row>
    <row r="584" spans="1:13" ht="13.5">
      <c r="A584" s="142"/>
      <c r="B584" s="233" t="s">
        <v>113</v>
      </c>
      <c r="C584" s="234"/>
      <c r="D584" s="9" t="s">
        <v>334</v>
      </c>
      <c r="E584" s="139">
        <v>0.27778444475727965</v>
      </c>
      <c r="F584" s="139">
        <v>0.5089696109841988</v>
      </c>
      <c r="G584" s="139">
        <v>0.4998343795095516</v>
      </c>
      <c r="H584" s="139">
        <v>0.46266766346580446</v>
      </c>
      <c r="I584" s="139">
        <v>0.35375257942301264</v>
      </c>
      <c r="J584" s="139">
        <v>0.4762031493232667</v>
      </c>
      <c r="K584" s="139">
        <v>0.33838847177429743</v>
      </c>
      <c r="L584" s="139">
        <v>0.6195128738463992</v>
      </c>
      <c r="M584" s="139">
        <v>0.5095292471599855</v>
      </c>
    </row>
    <row r="585" spans="1:13" ht="13.5">
      <c r="A585" s="142"/>
      <c r="B585" s="233" t="s">
        <v>412</v>
      </c>
      <c r="C585" s="234"/>
      <c r="D585" s="9" t="s">
        <v>334</v>
      </c>
      <c r="E585" s="139">
        <v>0.054384607580806564</v>
      </c>
      <c r="F585" s="139">
        <v>0.08241515776726853</v>
      </c>
      <c r="G585" s="139">
        <v>0.09875337298470757</v>
      </c>
      <c r="H585" s="139">
        <v>0.0595350239760269</v>
      </c>
      <c r="I585" s="139">
        <v>0.08828337722411427</v>
      </c>
      <c r="J585" s="139">
        <v>0.06542420592260632</v>
      </c>
      <c r="K585" s="139">
        <v>0.06966210248207472</v>
      </c>
      <c r="L585" s="139">
        <v>0.07138937519894918</v>
      </c>
      <c r="M585" s="139">
        <v>0.06144876994360615</v>
      </c>
    </row>
    <row r="586" spans="1:13" ht="13.5">
      <c r="A586" s="142"/>
      <c r="B586" s="233" t="s">
        <v>114</v>
      </c>
      <c r="C586" s="234"/>
      <c r="D586" s="9" t="s">
        <v>334</v>
      </c>
      <c r="E586" s="139">
        <v>0.6100189175895291</v>
      </c>
      <c r="F586" s="139">
        <v>1.0826860396727087</v>
      </c>
      <c r="G586" s="139">
        <v>1.0836775069261442</v>
      </c>
      <c r="H586" s="139">
        <v>1.000367594213143</v>
      </c>
      <c r="I586" s="139">
        <v>0.7743934623903346</v>
      </c>
      <c r="J586" s="139">
        <v>0.9854237707721163</v>
      </c>
      <c r="K586" s="139">
        <v>0.8503025840379815</v>
      </c>
      <c r="L586" s="139">
        <v>1.3232049639080259</v>
      </c>
      <c r="M586" s="139">
        <v>1.1741502254527407</v>
      </c>
    </row>
    <row r="587" spans="1:13" ht="13.5">
      <c r="A587" s="142"/>
      <c r="B587" s="233" t="s">
        <v>115</v>
      </c>
      <c r="C587" s="234"/>
      <c r="D587" s="9" t="s">
        <v>334</v>
      </c>
      <c r="E587" s="139">
        <v>0.33139326172321615</v>
      </c>
      <c r="F587" s="139">
        <v>0.6091384223519438</v>
      </c>
      <c r="G587" s="139">
        <v>0.6420781798439811</v>
      </c>
      <c r="H587" s="139">
        <v>0.8943152148482547</v>
      </c>
      <c r="I587" s="139">
        <v>0.6946740453397188</v>
      </c>
      <c r="J587" s="139">
        <v>0.7570252685816873</v>
      </c>
      <c r="K587" s="139">
        <v>0.537925035650415</v>
      </c>
      <c r="L587" s="139">
        <v>0.9242565290855814</v>
      </c>
      <c r="M587" s="139">
        <v>0.7070278100943562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57.980947476828014</v>
      </c>
      <c r="F590" s="206">
        <v>45.66420043719523</v>
      </c>
      <c r="G590" s="206">
        <v>46.25163948209181</v>
      </c>
      <c r="H590" s="206">
        <v>75.1456196401547</v>
      </c>
      <c r="I590" s="206">
        <v>82.85218402258761</v>
      </c>
      <c r="J590" s="206">
        <v>91.91287095974208</v>
      </c>
      <c r="K590" s="206">
        <v>56.25006199884269</v>
      </c>
      <c r="L590" s="206">
        <v>64.5534062237174</v>
      </c>
      <c r="M590" s="206">
        <v>70.77781098244303</v>
      </c>
    </row>
    <row r="591" spans="1:13" ht="13.5">
      <c r="A591" s="142"/>
      <c r="C591" s="3" t="s">
        <v>235</v>
      </c>
      <c r="D591" s="9" t="s">
        <v>334</v>
      </c>
      <c r="E591" s="77">
        <v>0.07030405629702458</v>
      </c>
      <c r="F591" s="77">
        <v>0.05485491721263534</v>
      </c>
      <c r="G591" s="77">
        <v>0.05406582913249287</v>
      </c>
      <c r="H591" s="77">
        <v>0.08122014045605963</v>
      </c>
      <c r="I591" s="77">
        <v>0.08149439083125412</v>
      </c>
      <c r="J591" s="77">
        <v>0.08363576487869553</v>
      </c>
      <c r="K591" s="77">
        <v>0.047319959818955815</v>
      </c>
      <c r="L591" s="77">
        <v>0.05478831753958927</v>
      </c>
      <c r="M591" s="77">
        <v>0.05743810416623468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1433563</v>
      </c>
      <c r="F594" s="54">
        <v>2469284</v>
      </c>
      <c r="G594" s="54">
        <v>3246326</v>
      </c>
      <c r="H594" s="54">
        <v>4559200</v>
      </c>
      <c r="I594" s="54">
        <v>3188806</v>
      </c>
      <c r="J594" s="54">
        <v>5834743</v>
      </c>
      <c r="K594" s="54">
        <v>3951878</v>
      </c>
      <c r="L594" s="54">
        <v>6195408</v>
      </c>
      <c r="M594" s="54">
        <v>7060907</v>
      </c>
    </row>
    <row r="595" spans="1:13" ht="13.5">
      <c r="A595" s="103">
        <f>VALUE(MID(D595,8,4))</f>
        <v>2099</v>
      </c>
      <c r="C595" s="3" t="s">
        <v>531</v>
      </c>
      <c r="D595" s="9" t="s">
        <v>121</v>
      </c>
      <c r="E595" s="54">
        <v>1485300</v>
      </c>
      <c r="F595" s="54">
        <v>0</v>
      </c>
      <c r="G595" s="54">
        <v>0</v>
      </c>
      <c r="H595" s="54">
        <v>0</v>
      </c>
      <c r="I595" s="54">
        <v>0</v>
      </c>
      <c r="J595" s="54">
        <v>0</v>
      </c>
      <c r="K595" s="54">
        <v>0</v>
      </c>
      <c r="L595" s="54">
        <v>0</v>
      </c>
      <c r="M595" s="54">
        <v>6400000</v>
      </c>
    </row>
    <row r="596" spans="1:13" ht="13.5">
      <c r="A596" s="103">
        <f>VALUE(MID(D596,8,4))</f>
        <v>2299</v>
      </c>
      <c r="C596" s="3" t="s">
        <v>532</v>
      </c>
      <c r="D596" s="52" t="s">
        <v>254</v>
      </c>
      <c r="E596" s="54">
        <v>703992</v>
      </c>
      <c r="F596" s="54">
        <v>761235</v>
      </c>
      <c r="G596" s="54">
        <v>767356</v>
      </c>
      <c r="H596" s="54">
        <v>1639924</v>
      </c>
      <c r="I596" s="54">
        <v>1560834</v>
      </c>
      <c r="J596" s="54">
        <v>1695901</v>
      </c>
      <c r="K596" s="54">
        <v>1872194</v>
      </c>
      <c r="L596" s="54">
        <v>2270913</v>
      </c>
      <c r="M596" s="54">
        <v>4054517</v>
      </c>
    </row>
    <row r="597" spans="1:13" ht="13.5">
      <c r="A597" s="142"/>
      <c r="C597" s="3" t="s">
        <v>517</v>
      </c>
      <c r="D597" s="9" t="s">
        <v>334</v>
      </c>
      <c r="E597" s="54">
        <v>-755729</v>
      </c>
      <c r="F597" s="54">
        <v>1708049</v>
      </c>
      <c r="G597" s="54">
        <v>2478970</v>
      </c>
      <c r="H597" s="54">
        <v>2919276</v>
      </c>
      <c r="I597" s="54">
        <v>1627972</v>
      </c>
      <c r="J597" s="54">
        <v>4138842</v>
      </c>
      <c r="K597" s="54">
        <v>2079684</v>
      </c>
      <c r="L597" s="54">
        <v>3924495</v>
      </c>
      <c r="M597" s="54">
        <v>-3393610</v>
      </c>
    </row>
    <row r="598" spans="1:13" ht="13.5">
      <c r="A598" s="142"/>
      <c r="D598" s="23"/>
      <c r="E598" s="46"/>
      <c r="F598" s="46"/>
      <c r="G598" s="46"/>
      <c r="H598" s="46"/>
      <c r="I598" s="46"/>
      <c r="J598" s="46"/>
      <c r="K598" s="46"/>
      <c r="L598" s="46"/>
      <c r="M598" s="46"/>
    </row>
    <row r="599" spans="1:13" ht="13.5">
      <c r="A599" s="142"/>
      <c r="C599" s="3" t="s">
        <v>432</v>
      </c>
      <c r="D599" s="9" t="s">
        <v>334</v>
      </c>
      <c r="E599" s="77">
        <v>0.1837987526081352</v>
      </c>
      <c r="F599" s="77">
        <v>0.3082283253593056</v>
      </c>
      <c r="G599" s="77">
        <v>0.37770151336523033</v>
      </c>
      <c r="H599" s="77">
        <v>0.4896501898747704</v>
      </c>
      <c r="I599" s="77">
        <v>0.30718564322123154</v>
      </c>
      <c r="J599" s="77">
        <v>0.544471924820559</v>
      </c>
      <c r="K599" s="77">
        <v>0.28835580819573076</v>
      </c>
      <c r="L599" s="77">
        <v>0.4920204619382709</v>
      </c>
      <c r="M599" s="77">
        <v>0.47055004966464287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0.20315743945862585</v>
      </c>
      <c r="F603" s="77">
        <v>0.33207355343059497</v>
      </c>
      <c r="G603" s="77">
        <v>0.3880089775735165</v>
      </c>
      <c r="H603" s="77">
        <v>0.6484402134197769</v>
      </c>
      <c r="I603" s="77">
        <v>0.4935213069004017</v>
      </c>
      <c r="J603" s="77">
        <v>0.6695329907835613</v>
      </c>
      <c r="K603" s="77">
        <v>0.5080979975409458</v>
      </c>
      <c r="L603" s="77">
        <v>0.6416323294286959</v>
      </c>
      <c r="M603" s="77">
        <v>0.5639694869399527</v>
      </c>
    </row>
    <row r="604" spans="1:13" ht="13.5">
      <c r="A604" s="142"/>
      <c r="C604" s="3" t="s">
        <v>608</v>
      </c>
      <c r="D604" s="9" t="s">
        <v>334</v>
      </c>
      <c r="E604" s="77">
        <v>0.14336446245926046</v>
      </c>
      <c r="F604" s="77">
        <v>0.05856786384532989</v>
      </c>
      <c r="G604" s="77">
        <v>0.06801582860283226</v>
      </c>
      <c r="H604" s="77">
        <v>0.06856908223636209</v>
      </c>
      <c r="I604" s="77">
        <v>0.20187224495746545</v>
      </c>
      <c r="J604" s="77">
        <v>0.07581834075646905</v>
      </c>
      <c r="K604" s="77">
        <v>0.1738556224283334</v>
      </c>
      <c r="L604" s="77">
        <v>0.10186617269927042</v>
      </c>
      <c r="M604" s="77">
        <v>0.22842023524570576</v>
      </c>
    </row>
    <row r="605" spans="1:13" ht="13.5">
      <c r="A605" s="142"/>
      <c r="C605" s="3" t="s">
        <v>609</v>
      </c>
      <c r="D605" s="9" t="s">
        <v>334</v>
      </c>
      <c r="E605" s="77">
        <v>0.09574183147417371</v>
      </c>
      <c r="F605" s="77">
        <v>0.07304105525114124</v>
      </c>
      <c r="G605" s="77">
        <v>0.06575135544483524</v>
      </c>
      <c r="H605" s="77">
        <v>0.12711971197375746</v>
      </c>
      <c r="I605" s="77">
        <v>0.15441176698186473</v>
      </c>
      <c r="J605" s="77">
        <v>0.1275863643801481</v>
      </c>
      <c r="K605" s="77">
        <v>0.08748722483657627</v>
      </c>
      <c r="L605" s="77">
        <v>0.08743997585674283</v>
      </c>
      <c r="M605" s="77">
        <v>0.07566771480164243</v>
      </c>
    </row>
    <row r="606" spans="1:13" ht="13.5">
      <c r="A606" s="142"/>
      <c r="C606" s="3" t="s">
        <v>286</v>
      </c>
      <c r="D606" s="9" t="s">
        <v>334</v>
      </c>
      <c r="E606" s="77">
        <v>0</v>
      </c>
      <c r="F606" s="77">
        <v>0</v>
      </c>
      <c r="G606" s="77">
        <v>0</v>
      </c>
      <c r="H606" s="77">
        <v>0</v>
      </c>
      <c r="I606" s="77">
        <v>0</v>
      </c>
      <c r="J606" s="77">
        <v>0</v>
      </c>
      <c r="K606" s="77">
        <v>0.12470179499644307</v>
      </c>
      <c r="L606" s="77">
        <v>0.10727096062863607</v>
      </c>
      <c r="M606" s="77">
        <v>0.08150109392831446</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0.4177980486972561</v>
      </c>
      <c r="F608" s="77">
        <v>0.517815936218011</v>
      </c>
      <c r="G608" s="77">
        <v>0.4579389589064935</v>
      </c>
      <c r="H608" s="77">
        <v>0.13306365244560325</v>
      </c>
      <c r="I608" s="77">
        <v>0.14346294433935777</v>
      </c>
      <c r="J608" s="77">
        <v>0.09934471233828661</v>
      </c>
      <c r="K608" s="77">
        <v>0.07168632928620956</v>
      </c>
      <c r="L608" s="77">
        <v>0.0567603709229514</v>
      </c>
      <c r="M608" s="77">
        <v>0.04176216707710278</v>
      </c>
    </row>
    <row r="609" spans="1:13" ht="15">
      <c r="A609" s="142"/>
      <c r="B609" s="115"/>
      <c r="C609" s="3" t="s">
        <v>289</v>
      </c>
      <c r="D609" s="9" t="s">
        <v>334</v>
      </c>
      <c r="E609" s="77">
        <v>0.1399382179106838</v>
      </c>
      <c r="F609" s="77">
        <v>0.018501591254922872</v>
      </c>
      <c r="G609" s="77">
        <v>0.020284879472322534</v>
      </c>
      <c r="H609" s="77">
        <v>0.02280733992450035</v>
      </c>
      <c r="I609" s="77">
        <v>0.0067317368209103565</v>
      </c>
      <c r="J609" s="77">
        <v>0.027717591741534882</v>
      </c>
      <c r="K609" s="77">
        <v>0.03417103091149192</v>
      </c>
      <c r="L609" s="77">
        <v>0.005030190463703401</v>
      </c>
      <c r="M609" s="77">
        <v>0.00867930200728178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0.24364114331719064</v>
      </c>
      <c r="F612" s="77">
        <v>0</v>
      </c>
      <c r="G612" s="77">
        <v>0</v>
      </c>
      <c r="H612" s="77">
        <v>0</v>
      </c>
      <c r="I612" s="77">
        <v>0</v>
      </c>
      <c r="J612" s="77">
        <v>0</v>
      </c>
      <c r="K612" s="77">
        <v>0</v>
      </c>
      <c r="L612" s="77">
        <v>0</v>
      </c>
      <c r="M612" s="77">
        <v>0.2812375983557092</v>
      </c>
    </row>
    <row r="613" spans="1:13" ht="15">
      <c r="A613" s="142"/>
      <c r="B613" s="115"/>
      <c r="C613" s="3" t="s">
        <v>295</v>
      </c>
      <c r="D613" s="9" t="s">
        <v>334</v>
      </c>
      <c r="E613" s="77">
        <v>0.11547930772649005</v>
      </c>
      <c r="F613" s="77">
        <v>0.11274250112448513</v>
      </c>
      <c r="G613" s="77">
        <v>0.1085052244287913</v>
      </c>
      <c r="H613" s="77">
        <v>0.18519201518915926</v>
      </c>
      <c r="I613" s="77">
        <v>0.19153363214612393</v>
      </c>
      <c r="J613" s="77">
        <v>0.16104566138932783</v>
      </c>
      <c r="K613" s="77">
        <v>0.18248299901564913</v>
      </c>
      <c r="L613" s="77">
        <v>0.1588494716636241</v>
      </c>
      <c r="M613" s="77">
        <v>0.17816915993318674</v>
      </c>
    </row>
    <row r="614" spans="1:13" ht="13.5">
      <c r="A614" s="142"/>
      <c r="B614" s="231" t="s">
        <v>194</v>
      </c>
      <c r="C614" s="229"/>
      <c r="D614" s="9" t="s">
        <v>334</v>
      </c>
      <c r="E614" s="77">
        <v>0.2684168213926536</v>
      </c>
      <c r="F614" s="77">
        <v>0.24571595972084628</v>
      </c>
      <c r="G614" s="77">
        <v>0.24398899048580577</v>
      </c>
      <c r="H614" s="77">
        <v>0.2616640522139207</v>
      </c>
      <c r="I614" s="77">
        <v>0.27701825640945094</v>
      </c>
      <c r="J614" s="77">
        <v>0.25903750607754955</v>
      </c>
      <c r="K614" s="77">
        <v>0.27910631194166063</v>
      </c>
      <c r="L614" s="77">
        <v>0.22585301097383423</v>
      </c>
      <c r="M614" s="77">
        <v>0.15405716655141052</v>
      </c>
    </row>
    <row r="615" spans="1:13" ht="15">
      <c r="A615" s="142"/>
      <c r="B615" s="115"/>
      <c r="C615" s="3" t="s">
        <v>296</v>
      </c>
      <c r="D615" s="9" t="s">
        <v>334</v>
      </c>
      <c r="E615" s="77">
        <v>0.008788501673402763</v>
      </c>
      <c r="F615" s="77">
        <v>0.004527117160761312</v>
      </c>
      <c r="G615" s="77">
        <v>0.002220709227078654</v>
      </c>
      <c r="H615" s="77">
        <v>0.03342080297332784</v>
      </c>
      <c r="I615" s="77">
        <v>0.042705743846772504</v>
      </c>
      <c r="J615" s="77">
        <v>0.0628956104898505</v>
      </c>
      <c r="K615" s="77">
        <v>0.04799322153703967</v>
      </c>
      <c r="L615" s="77">
        <v>0.04007797702379252</v>
      </c>
      <c r="M615" s="77">
        <v>0.030133949513193096</v>
      </c>
    </row>
    <row r="616" spans="1:13" ht="15">
      <c r="A616" s="142"/>
      <c r="B616" s="115"/>
      <c r="C616" s="3" t="s">
        <v>610</v>
      </c>
      <c r="D616" s="9" t="s">
        <v>334</v>
      </c>
      <c r="E616" s="77">
        <v>0.35540095806265515</v>
      </c>
      <c r="F616" s="77">
        <v>0.6038919848536258</v>
      </c>
      <c r="G616" s="77">
        <v>0.60746783294554</v>
      </c>
      <c r="H616" s="77">
        <v>0.48648605919440224</v>
      </c>
      <c r="I616" s="77">
        <v>0.45062483909341083</v>
      </c>
      <c r="J616" s="77">
        <v>0.4846040476479883</v>
      </c>
      <c r="K616" s="77">
        <v>0.45202446929218065</v>
      </c>
      <c r="L616" s="77">
        <v>0.5456603054027818</v>
      </c>
      <c r="M616" s="77">
        <v>0.3359829137612589</v>
      </c>
    </row>
    <row r="617" spans="1:13" ht="15">
      <c r="A617" s="142"/>
      <c r="B617" s="115"/>
      <c r="C617" s="3" t="s">
        <v>611</v>
      </c>
      <c r="D617" s="9" t="s">
        <v>334</v>
      </c>
      <c r="E617" s="77">
        <v>0</v>
      </c>
      <c r="F617" s="77">
        <v>0.025656329796049426</v>
      </c>
      <c r="G617" s="77">
        <v>0.027199410638901085</v>
      </c>
      <c r="H617" s="77">
        <v>0.023589135636061853</v>
      </c>
      <c r="I617" s="77">
        <v>0.02742719536716644</v>
      </c>
      <c r="J617" s="77">
        <v>0.023650689042178194</v>
      </c>
      <c r="K617" s="77">
        <v>0.026085639403588053</v>
      </c>
      <c r="L617" s="77">
        <v>0.019991527703611765</v>
      </c>
      <c r="M617" s="77">
        <v>0.013222385686693669</v>
      </c>
    </row>
    <row r="618" spans="1:13" ht="15">
      <c r="A618" s="142"/>
      <c r="B618" s="115"/>
      <c r="C618" s="3" t="s">
        <v>612</v>
      </c>
      <c r="D618" s="9" t="s">
        <v>334</v>
      </c>
      <c r="E618" s="77">
        <v>0.008273267827607775</v>
      </c>
      <c r="F618" s="77">
        <v>0.0074661073442319655</v>
      </c>
      <c r="G618" s="77">
        <v>0.01061783227388323</v>
      </c>
      <c r="H618" s="77">
        <v>0.009647934793128109</v>
      </c>
      <c r="I618" s="77">
        <v>0.010690333137075358</v>
      </c>
      <c r="J618" s="77">
        <v>0.008766485353105627</v>
      </c>
      <c r="K618" s="77">
        <v>0.012307358809881873</v>
      </c>
      <c r="L618" s="77">
        <v>0.009567707232355666</v>
      </c>
      <c r="M618" s="77">
        <v>0.007196826198547856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2010-01-28T19:58:03Z</dcterms:modified>
  <cp:category/>
  <cp:version/>
  <cp:contentType/>
  <cp:contentStatus/>
</cp:coreProperties>
</file>