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<sst xmlns="http://schemas.openxmlformats.org/spreadsheetml/2006/main" count="1888" uniqueCount="861">
  <si>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</si>
  <si>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</si>
  <si>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</si>
  <si>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</si>
  <si>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</si>
  <si>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</si>
  <si>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</si>
  <si>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</si>
  <si>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</si>
  <si>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</si>
  <si>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</si>
  <si>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</si>
  <si>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</si>
  <si>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</si>
  <si>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</si>
  <si>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</si>
  <si>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</si>
  <si>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</si>
  <si>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</si>
  <si>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</si>
  <si>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</si>
  <si>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</si>
  <si>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</si>
  <si>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</si>
  <si>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</si>
  <si>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</si>
  <si>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</si>
  <si>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</si>
  <si>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</si>
  <si>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</si>
  <si>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</si>
  <si>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</si>
  <si>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</si>
  <si>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</si>
  <si>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</si>
  <si>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</si>
  <si>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</si>
  <si>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</si>
  <si>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</si>
  <si>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</si>
  <si>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</si>
  <si>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</si>
  <si>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</si>
  <si>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</si>
  <si>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</si>
  <si>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</si>
  <si>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</si>
  <si>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</si>
  <si>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</si>
  <si>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</si>
  <si>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</si>
  <si>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</si>
  <si>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</si>
  <si>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</si>
  <si>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</si>
  <si>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</si>
  <si>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</si>
  <si>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</si>
  <si>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</si>
  <si>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</si>
  <si>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</si>
  <si>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</si>
  <si>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</si>
  <si>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</si>
  <si>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</si>
  <si>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</si>
  <si>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</si>
  <si>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</si>
  <si>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</si>
  <si>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</si>
  <si>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</si>
  <si>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</si>
  <si>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</si>
  <si>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</si>
  <si>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</si>
  <si>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</si>
  <si>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</si>
  <si>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</si>
  <si>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</si>
  <si>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</si>
  <si>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</si>
  <si>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</si>
  <si>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</si>
  <si>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</si>
  <si>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</si>
  <si>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</si>
  <si>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</si>
  <si>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</si>
  <si>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</si>
  <si>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</si>
  <si>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</si>
  <si>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</si>
  <si>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</si>
  <si>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</si>
  <si>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</si>
  <si>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</si>
  <si>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</si>
  <si>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</si>
  <si>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</si>
  <si>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</si>
  <si>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</si>
  <si>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</si>
  <si>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</si>
  <si>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</si>
  <si>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</si>
  <si>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</si>
  <si>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</si>
  <si>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</si>
  <si>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</si>
  <si>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</si>
  <si>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</si>
  <si>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</si>
  <si>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</si>
  <si>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</si>
  <si>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</si>
  <si>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</si>
  <si>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</si>
  <si>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</si>
  <si>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</si>
  <si>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</si>
  <si>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</si>
  <si>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</si>
  <si>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</si>
  <si>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</si>
  <si>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</si>
  <si>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</si>
  <si>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</si>
  <si>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</si>
  <si>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</si>
  <si>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</si>
  <si>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</si>
  <si>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</si>
  <si>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</si>
  <si>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</si>
  <si>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</si>
  <si>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</si>
  <si>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</si>
  <si>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</si>
  <si>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</si>
  <si>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</si>
  <si>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</si>
  <si>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</si>
  <si>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</si>
  <si>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</si>
  <si>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</si>
  <si>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</si>
  <si>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</si>
  <si>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</si>
  <si>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</si>
  <si>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</si>
  <si>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</si>
  <si>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</si>
  <si>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</si>
  <si>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</si>
  <si>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</si>
  <si>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</si>
  <si>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</si>
  <si>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</si>
  <si>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</si>
  <si>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</si>
  <si>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</si>
  <si>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</si>
  <si>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</si>
  <si>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</si>
  <si>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</si>
  <si>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</si>
  <si>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</si>
  <si>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</si>
  <si>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</si>
  <si>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</si>
  <si>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</si>
  <si>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</si>
  <si>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</si>
  <si>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</si>
  <si>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</si>
  <si>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</si>
  <si>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</si>
  <si>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</si>
  <si>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</si>
  <si>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</si>
  <si>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</si>
  <si>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</si>
  <si>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</si>
  <si>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</si>
  <si>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</si>
  <si>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</si>
  <si>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</si>
  <si>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</si>
  <si>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</si>
  <si>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</si>
  <si>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</si>
  <si>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</si>
  <si>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</si>
  <si>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</si>
  <si>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</si>
  <si>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</si>
  <si>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</si>
  <si>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</si>
  <si>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</si>
  <si>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</si>
  <si>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</si>
  <si>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</si>
  <si>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</si>
  <si>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</si>
  <si>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</si>
  <si>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</si>
  <si>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</si>
  <si>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</si>
  <si>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</si>
  <si>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</si>
  <si>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</si>
  <si>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</si>
  <si>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</si>
  <si>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</si>
  <si>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</si>
  <si>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</si>
  <si>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</si>
  <si>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</si>
  <si>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</si>
  <si>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</si>
  <si>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</si>
  <si>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</si>
  <si>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</si>
  <si>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</si>
  <si>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</si>
  <si>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</si>
  <si>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</si>
  <si>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</si>
  <si>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</si>
  <si>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</si>
  <si>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</si>
  <si>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</si>
  <si>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</si>
  <si>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</si>
  <si>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</si>
  <si>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</si>
  <si>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</si>
  <si>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</si>
  <si>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</si>
  <si>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</si>
  <si>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</si>
  <si>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</si>
  <si>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</si>
  <si>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</si>
  <si>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</si>
  <si>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</si>
  <si>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</si>
  <si>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</si>
  <si>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</si>
  <si>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</si>
  <si>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</si>
  <si>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</si>
  <si>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</si>
  <si>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</si>
  <si>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</si>
  <si>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</si>
  <si>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</si>
  <si>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</si>
  <si>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</si>
  <si>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</si>
  <si>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</si>
  <si>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</si>
  <si>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</si>
  <si>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</si>
  <si>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</si>
  <si>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</si>
  <si>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</si>
  <si>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</si>
  <si>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</si>
  <si>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</si>
  <si>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</si>
  <si>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</si>
  <si>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</si>
  <si>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</si>
  <si>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</si>
  <si>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</si>
  <si>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</si>
  <si>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</si>
  <si>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</si>
  <si>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</si>
  <si>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</si>
  <si>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</si>
  <si>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</si>
  <si>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</si>
  <si>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</si>
  <si>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</si>
  <si>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</si>
  <si>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</si>
  <si>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</si>
  <si>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</si>
  <si>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</si>
  <si>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</si>
  <si>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</si>
  <si>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</si>
  <si>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</si>
  <si>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</si>
  <si>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</si>
  <si>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</si>
  <si>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</si>
  <si>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</si>
  <si>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</si>
  <si>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</si>
  <si>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</si>
  <si>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</si>
  <si>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</si>
  <si>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</si>
  <si>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</si>
  <si>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</si>
  <si>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</si>
  <si>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</si>
  <si>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</si>
  <si>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</si>
  <si>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</si>
  <si>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</si>
  <si>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</si>
  <si>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</si>
  <si>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</si>
  <si>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</si>
  <si>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</si>
  <si>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</si>
  <si>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</si>
  <si>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</si>
  <si>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</si>
  <si>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</si>
  <si>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</si>
  <si>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</si>
  <si>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</si>
  <si>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</si>
  <si>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</si>
  <si>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</si>
  <si>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</si>
  <si>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</si>
  <si>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</si>
  <si>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</si>
  <si>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</si>
  <si>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</si>
  <si>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</si>
  <si>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</si>
  <si>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</si>
  <si>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</si>
  <si>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</si>
  <si>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</si>
  <si>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</si>
  <si>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</si>
  <si>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</si>
  <si>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</si>
  <si>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</si>
  <si>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</si>
  <si>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</si>
  <si>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</si>
  <si>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</si>
  <si>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</si>
  <si>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</si>
  <si>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</si>
  <si>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</si>
  <si>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</si>
  <si>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</si>
  <si>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</si>
  <si>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</si>
  <si>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</si>
  <si>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</si>
  <si>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</si>
  <si>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</si>
  <si>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</si>
  <si>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</si>
  <si>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</si>
  <si>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</si>
  <si>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</si>
  <si>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</si>
  <si>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</si>
  <si>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</si>
  <si>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</si>
  <si>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</si>
  <si>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</si>
  <si>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</si>
  <si>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</si>
  <si>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</si>
  <si>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</si>
  <si>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</si>
  <si>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</si>
  <si>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</si>
  <si>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</si>
  <si>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</si>
  <si>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</si>
  <si>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</si>
  <si>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</si>
  <si>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</si>
  <si>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</si>
  <si>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</si>
  <si>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</si>
  <si>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</si>
  <si>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</si>
  <si>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</si>
  <si>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</si>
  <si>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</si>
  <si>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</si>
  <si>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</si>
  <si>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</si>
  <si>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</si>
  <si>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</si>
  <si>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</si>
  <si>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</si>
  <si>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</si>
  <si>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</si>
  <si>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</si>
  <si>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</si>
  <si>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</si>
  <si>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</si>
  <si>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</si>
  <si>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</si>
  <si>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</si>
  <si>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</si>
  <si>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</si>
  <si>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</si>
  <si>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</si>
  <si>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</si>
  <si>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</si>
  <si>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</si>
  <si>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</si>
  <si>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</si>
  <si>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</si>
  <si>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</si>
  <si>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</si>
  <si>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</si>
  <si>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</si>
  <si>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</si>
  <si>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</si>
  <si>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</si>
  <si>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</si>
  <si>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</si>
  <si>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</si>
  <si>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</si>
  <si>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</si>
  <si>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</si>
  <si>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</si>
  <si>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</si>
  <si>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</si>
  <si>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</si>
  <si>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</si>
  <si>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</si>
  <si>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</si>
  <si>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</si>
  <si>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</si>
  <si>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</si>
  <si>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</si>
  <si>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</si>
  <si>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</si>
  <si>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</si>
  <si>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</si>
  <si>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</si>
  <si>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</si>
  <si>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</si>
  <si>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</si>
  <si>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</si>
  <si>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</si>
  <si>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</si>
  <si>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</si>
  <si>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</si>
  <si>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</si>
  <si>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</si>
  <si>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</si>
  <si>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</si>
  <si>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</si>
  <si>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</si>
  <si>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</si>
  <si>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</si>
  <si>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</si>
  <si>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</si>
  <si>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</si>
  <si>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</si>
  <si>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</si>
  <si>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</si>
  <si>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</si>
  <si>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</si>
  <si>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</si>
  <si>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</si>
  <si>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</si>
  <si>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</si>
  <si>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</si>
  <si>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</si>
  <si>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</si>
  <si>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</si>
  <si>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</si>
  <si>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</si>
  <si>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</si>
  <si>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</si>
  <si>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</si>
  <si>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</si>
  <si>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</si>
  <si>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</si>
  <si>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</si>
  <si>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</si>
  <si>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</si>
  <si>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</si>
  <si>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</si>
  <si>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</si>
  <si>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</si>
  <si>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</si>
  <si>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</si>
  <si>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</si>
  <si>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</si>
  <si>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</si>
  <si>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</si>
  <si>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</si>
  <si>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</si>
  <si>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</si>
  <si>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</si>
  <si>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</si>
  <si>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</si>
  <si>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</si>
  <si>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</si>
  <si>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</si>
  <si>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</si>
  <si>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</si>
  <si>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</si>
  <si>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</si>
  <si>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</si>
  <si>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</si>
  <si>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</si>
  <si>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</si>
  <si>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</si>
  <si>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</si>
  <si>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</si>
  <si>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</si>
  <si>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</si>
  <si>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</si>
  <si>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</si>
  <si>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</si>
  <si>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</si>
  <si>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</si>
  <si>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</si>
  <si>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</si>
  <si>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</si>
  <si>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</si>
  <si>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</si>
  <si>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</si>
  <si>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</si>
  <si>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</si>
  <si>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</si>
  <si>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</si>
  <si>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</si>
  <si>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</si>
  <si>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</si>
  <si>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</si>
  <si>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</si>
  <si>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</si>
  <si>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</si>
  <si>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</si>
  <si>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</si>
  <si>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</si>
  <si>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</si>
  <si>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</si>
  <si>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</si>
  <si>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</si>
  <si>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</si>
  <si>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</si>
  <si>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</si>
  <si>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</si>
  <si>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</si>
  <si>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</si>
  <si>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</si>
  <si>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</si>
  <si>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</si>
  <si>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</si>
  <si>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</si>
  <si>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</si>
  <si>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</si>
  <si>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</si>
  <si>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</si>
  <si>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</si>
  <si>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</si>
  <si>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</si>
  <si>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</si>
  <si>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</si>
  <si>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</si>
  <si>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</si>
  <si>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</si>
  <si>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</si>
  <si>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</si>
  <si>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</si>
  <si>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</si>
  <si>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</si>
  <si>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</si>
  <si>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</si>
  <si>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</si>
  <si>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</si>
  <si>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</si>
  <si>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</si>
  <si>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</si>
  <si>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</si>
  <si>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</si>
  <si>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</si>
  <si>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</si>
  <si>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</si>
  <si>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</si>
  <si>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</si>
  <si>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</si>
  <si>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</si>
  <si>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</si>
  <si>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</si>
  <si>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</si>
  <si>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</si>
  <si>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</si>
  <si>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</si>
  <si>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</si>
  <si>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</si>
  <si>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</si>
  <si>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</si>
  <si>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</si>
  <si>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</si>
  <si>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</si>
  <si>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</si>
  <si>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</si>
  <si>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</si>
  <si>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</si>
  <si>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</si>
  <si>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</si>
  <si>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</si>
  <si>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</si>
  <si>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</si>
  <si>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</si>
  <si>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</si>
  <si>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</si>
  <si>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</si>
  <si>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</si>
  <si>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</si>
  <si>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</si>
  <si>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</si>
  <si>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</si>
  <si>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</si>
  <si>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</si>
  <si>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</si>
  <si>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</si>
  <si>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</si>
  <si>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</si>
  <si>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</si>
  <si>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</si>
  <si>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</si>
  <si>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</si>
  <si>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</si>
  <si>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</si>
  <si>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</si>
  <si>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</si>
  <si>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</si>
  <si>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</si>
  <si>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</si>
  <si>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</si>
  <si>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</si>
  <si>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</si>
  <si>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</si>
  <si>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</si>
  <si>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</si>
  <si>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</si>
  <si>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</si>
  <si>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</si>
  <si>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</si>
  <si>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</si>
  <si>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</si>
  <si>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</si>
  <si>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</si>
  <si>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</si>
  <si>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</si>
  <si>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</si>
  <si>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</si>
  <si>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</si>
  <si>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</si>
  <si>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</si>
  <si>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</si>
  <si>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</si>
  <si>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</si>
  <si>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</si>
  <si>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</si>
  <si>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</si>
  <si>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</si>
  <si>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</si>
  <si>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</si>
  <si>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</si>
  <si>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</si>
  <si>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</si>
  <si>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</si>
  <si>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</si>
  <si>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</si>
  <si>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</si>
  <si>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</si>
  <si>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</si>
  <si>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</si>
  <si>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</si>
  <si>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</si>
  <si>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</si>
  <si>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</si>
  <si>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</si>
  <si>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</si>
  <si>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</si>
  <si>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</si>
  <si>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</si>
  <si>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</si>
  <si>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</si>
  <si>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</si>
  <si>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</si>
  <si>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</si>
  <si>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</si>
  <si>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</si>
  <si>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</si>
  <si>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</si>
  <si>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</si>
  <si>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</si>
  <si>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</si>
  <si>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</si>
  <si>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</si>
  <si>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</si>
  <si>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</si>
  <si>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</si>
  <si>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</si>
  <si>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</si>
  <si>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</si>
  <si>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</si>
  <si>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</si>
  <si>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</si>
  <si>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</si>
  <si>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</si>
  <si>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</si>
  <si>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</si>
  <si>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</si>
  <si>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</si>
  <si>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</si>
  <si>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</si>
  <si>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</si>
  <si>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</si>
  <si>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</si>
  <si>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</si>
  <si>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</si>
  <si>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</si>
  <si>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</si>
  <si>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</si>
  <si>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</si>
  <si>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</si>
  <si>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</si>
  <si>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</si>
  <si>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</si>
  <si>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</si>
  <si>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</si>
  <si>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</si>
  <si>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</si>
  <si>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</si>
  <si>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</si>
  <si>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</si>
  <si>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</si>
  <si>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</si>
  <si>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</si>
  <si>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</si>
  <si>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</si>
  <si>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</si>
  <si>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</si>
  <si>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</si>
  <si>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</si>
  <si>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</si>
  <si>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</si>
  <si>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</si>
  <si>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</si>
  <si>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</si>
  <si>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</si>
  <si>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</si>
  <si>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</si>
  <si>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</si>
  <si>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</si>
  <si>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</si>
  <si>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</si>
  <si>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</si>
  <si>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</si>
  <si>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</si>
  <si>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</si>
  <si>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</si>
  <si>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</si>
  <si>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</si>
  <si>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</si>
  <si>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</si>
  <si>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</si>
  <si>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</si>
  <si>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</si>
  <si>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</si>
  <si>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</si>
  <si>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</si>
  <si>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</si>
  <si>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</si>
  <si>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</si>
  <si>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</si>
  <si>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</si>
  <si>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</si>
  <si>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</si>
  <si>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</si>
  <si>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</si>
  <si>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</si>
  <si>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</si>
  <si>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</si>
  <si>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</si>
  <si>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</si>
  <si>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</si>
  <si>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</si>
  <si>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</si>
  <si>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</si>
  <si>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</si>
  <si>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</si>
  <si>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</si>
  <si>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</si>
  <si>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</si>
  <si>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</si>
  <si>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</si>
  <si>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</si>
  <si>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</si>
  <si>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</si>
  <si>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</si>
  <si>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</si>
  <si>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</si>
  <si>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</si>
  <si>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</si>
  <si>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</si>
  <si>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</si>
  <si>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</si>
  <si>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</si>
  <si>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</si>
  <si>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</si>
  <si>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</si>
  <si>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</si>
  <si>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</si>
  <si>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</si>
  <si>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</si>
  <si>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</si>
  <si>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</si>
  <si>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</si>
  <si>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</si>
  <si>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</si>
  <si>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</si>
  <si>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</si>
  <si>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</si>
  <si>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</si>
  <si>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</si>
  <si>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</si>
  <si>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</si>
  <si>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</si>
  <si>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</si>
  <si>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</si>
  <si>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</si>
  <si>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</si>
  <si>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</si>
  <si>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</si>
  <si>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</si>
  <si>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</si>
  <si>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</si>
  <si>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</si>
  <si>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</si>
  <si>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Prescott and Russell UCo</t>
  </si>
  <si>
    <t>67000</t>
  </si>
  <si>
    <t>0200</t>
  </si>
  <si>
    <t>UT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</si>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</sst>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2000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850</v>
      </c>
      <c r="D10" s="45" t="s">
        <v>392</v>
      </c>
      <c r="E10" s="39" t="s">
        <v>853</v>
      </c>
      <c r="F10" s="45" t="s">
        <v>393</v>
      </c>
      <c r="G10" s="39" t="s">
        <v>854</v>
      </c>
      <c r="H10" s="110" t="s">
        <v>488</v>
      </c>
      <c r="I10" s="109"/>
      <c r="J10" s="39" t="s">
        <v>855</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17631290</v>
      </c>
      <c r="F18" s="36">
        <v>18178244</v>
      </c>
      <c r="G18" s="36">
        <v>18857205</v>
      </c>
      <c r="H18" s="36">
        <v>19900907</v>
      </c>
      <c r="I18" s="36">
        <v>21432440</v>
      </c>
      <c r="J18" s="36">
        <v>23178385</v>
      </c>
      <c r="K18" s="36">
        <v>26339814</v>
      </c>
      <c r="L18" s="36">
        <v>27867835</v>
      </c>
      <c r="M18" s="36">
        <v>29711440</v>
      </c>
    </row>
    <row r="19" spans="1:13" ht="14.25" customHeight="1">
      <c r="A19" s="103">
        <f aca="true" t="shared" si="1" ref="A19:A31">VALUE(MID(D19,8,4))</f>
        <v>499</v>
      </c>
      <c r="C19" s="3" t="s">
        <v>351</v>
      </c>
      <c r="D19" s="9" t="s">
        <v>364</v>
      </c>
      <c r="E19" s="36">
        <v>281146</v>
      </c>
      <c r="F19" s="36">
        <v>246107</v>
      </c>
      <c r="G19" s="36">
        <v>153843</v>
      </c>
      <c r="H19" s="36">
        <v>136775</v>
      </c>
      <c r="I19" s="36">
        <v>130634</v>
      </c>
      <c r="J19" s="36">
        <v>135234</v>
      </c>
      <c r="K19" s="36">
        <v>164148</v>
      </c>
      <c r="L19" s="36">
        <v>167376</v>
      </c>
      <c r="M19" s="36">
        <v>177460</v>
      </c>
    </row>
    <row r="20" spans="1:13" ht="14.25" customHeight="1">
      <c r="A20" s="103">
        <f t="shared" si="1"/>
        <v>699</v>
      </c>
      <c r="C20" s="3" t="s">
        <v>352</v>
      </c>
      <c r="D20" s="9" t="s">
        <v>365</v>
      </c>
      <c r="E20" s="36">
        <v>3110000</v>
      </c>
      <c r="F20" s="36">
        <v>5383000</v>
      </c>
      <c r="G20" s="36">
        <v>5229000</v>
      </c>
      <c r="H20" s="36">
        <v>5974000</v>
      </c>
      <c r="I20" s="36">
        <v>5525000</v>
      </c>
      <c r="J20" s="36">
        <v>6612000</v>
      </c>
      <c r="K20" s="36">
        <v>5525000</v>
      </c>
      <c r="L20" s="36">
        <v>5525000</v>
      </c>
      <c r="M20" s="36">
        <v>5763535</v>
      </c>
    </row>
    <row r="21" spans="1:13" ht="14.25" customHeight="1">
      <c r="A21" s="103">
        <f t="shared" si="1"/>
        <v>810</v>
      </c>
      <c r="C21" s="3" t="s">
        <v>353</v>
      </c>
      <c r="D21" s="9" t="s">
        <v>366</v>
      </c>
      <c r="E21" s="36">
        <v>42467731</v>
      </c>
      <c r="F21" s="36">
        <v>40928895</v>
      </c>
      <c r="G21" s="36">
        <v>41268503</v>
      </c>
      <c r="H21" s="36">
        <v>42830642</v>
      </c>
      <c r="I21" s="36">
        <v>44356199</v>
      </c>
      <c r="J21" s="36">
        <v>46647620</v>
      </c>
      <c r="K21" s="36">
        <v>51747494</v>
      </c>
      <c r="L21" s="36">
        <v>52850457</v>
      </c>
      <c r="M21" s="36">
        <v>50166938</v>
      </c>
    </row>
    <row r="22" spans="1:13" ht="14.25" customHeight="1">
      <c r="A22" s="103">
        <f t="shared" si="1"/>
        <v>820</v>
      </c>
      <c r="C22" s="3" t="s">
        <v>354</v>
      </c>
      <c r="D22" s="9" t="s">
        <v>367</v>
      </c>
      <c r="E22" s="36">
        <v>2452</v>
      </c>
      <c r="F22" s="36">
        <v>633576</v>
      </c>
      <c r="G22" s="36">
        <v>1400614</v>
      </c>
      <c r="H22" s="36">
        <v>1557442</v>
      </c>
      <c r="I22" s="36">
        <v>1510735</v>
      </c>
      <c r="J22" s="36">
        <v>1460721</v>
      </c>
      <c r="K22" s="36">
        <v>1455312</v>
      </c>
      <c r="L22" s="36">
        <v>1477124</v>
      </c>
      <c r="M22" s="36">
        <v>2113392</v>
      </c>
    </row>
    <row r="23" spans="1:13" ht="14.25" customHeight="1">
      <c r="A23" s="103">
        <f t="shared" si="1"/>
        <v>1099</v>
      </c>
      <c r="C23" s="3" t="s">
        <v>355</v>
      </c>
      <c r="D23" s="9" t="s">
        <v>368</v>
      </c>
      <c r="E23" s="36">
        <v>223459</v>
      </c>
      <c r="F23" s="36">
        <v>557363</v>
      </c>
      <c r="G23" s="36">
        <v>1058826</v>
      </c>
      <c r="H23" s="36">
        <v>489950</v>
      </c>
      <c r="I23" s="36">
        <v>419167</v>
      </c>
      <c r="J23" s="36">
        <v>349889</v>
      </c>
      <c r="K23" s="36">
        <v>314722</v>
      </c>
      <c r="L23" s="36">
        <v>328636</v>
      </c>
      <c r="M23" s="36">
        <v>975415</v>
      </c>
    </row>
    <row r="24" spans="1:13" ht="14.25" customHeight="1">
      <c r="A24" s="103">
        <f t="shared" si="1"/>
        <v>1299</v>
      </c>
      <c r="C24" s="3" t="s">
        <v>356</v>
      </c>
      <c r="D24" s="9" t="s">
        <v>369</v>
      </c>
      <c r="E24" s="36">
        <v>2819762</v>
      </c>
      <c r="F24" s="36">
        <v>4033142</v>
      </c>
      <c r="G24" s="36">
        <v>4128021</v>
      </c>
      <c r="H24" s="36">
        <v>4398568</v>
      </c>
      <c r="I24" s="36">
        <v>4367741</v>
      </c>
      <c r="J24" s="36">
        <v>4520803</v>
      </c>
      <c r="K24" s="36">
        <v>4873699</v>
      </c>
      <c r="L24" s="36">
        <v>5226559</v>
      </c>
      <c r="M24" s="36">
        <v>5876613</v>
      </c>
    </row>
    <row r="25" spans="1:13" ht="14.25" customHeight="1">
      <c r="A25" s="103">
        <f t="shared" si="1"/>
        <v>1499</v>
      </c>
      <c r="C25" s="3" t="s">
        <v>357</v>
      </c>
      <c r="D25" s="9" t="s">
        <v>370</v>
      </c>
      <c r="E25" s="36">
        <v>307027</v>
      </c>
      <c r="F25" s="36">
        <v>269724</v>
      </c>
      <c r="G25" s="36">
        <v>247011</v>
      </c>
      <c r="H25" s="36">
        <v>264001</v>
      </c>
      <c r="I25" s="36">
        <v>260442</v>
      </c>
      <c r="J25" s="36">
        <v>281793</v>
      </c>
      <c r="K25" s="36">
        <v>283661</v>
      </c>
      <c r="L25" s="36">
        <v>309083</v>
      </c>
      <c r="M25" s="36">
        <v>359826</v>
      </c>
    </row>
    <row r="26" spans="1:13" ht="14.25" customHeight="1">
      <c r="A26" s="103">
        <f t="shared" si="1"/>
        <v>1699</v>
      </c>
      <c r="C26" s="3" t="s">
        <v>358</v>
      </c>
      <c r="D26" s="9" t="s">
        <v>371</v>
      </c>
      <c r="E26" s="36">
        <v>1596090</v>
      </c>
      <c r="F26" s="36">
        <v>1561110</v>
      </c>
      <c r="G26" s="36">
        <v>1374065</v>
      </c>
      <c r="H26" s="36">
        <v>1468222</v>
      </c>
      <c r="I26" s="36">
        <v>1540839</v>
      </c>
      <c r="J26" s="36">
        <v>1537212</v>
      </c>
      <c r="K26" s="36">
        <v>1620800</v>
      </c>
      <c r="L26" s="36">
        <v>1778424</v>
      </c>
      <c r="M26" s="36">
        <v>1630639</v>
      </c>
    </row>
    <row r="27" spans="1:13" ht="14.25" customHeight="1">
      <c r="A27" s="103">
        <f t="shared" si="1"/>
        <v>1899</v>
      </c>
      <c r="C27" s="3" t="s">
        <v>359</v>
      </c>
      <c r="D27" s="9" t="s">
        <v>372</v>
      </c>
      <c r="E27" s="36">
        <v>364921</v>
      </c>
      <c r="F27" s="36">
        <v>374454</v>
      </c>
      <c r="G27" s="36">
        <v>385237</v>
      </c>
      <c r="H27" s="36">
        <v>631380</v>
      </c>
      <c r="I27" s="36">
        <v>332613</v>
      </c>
      <c r="J27" s="36">
        <v>172229</v>
      </c>
      <c r="K27" s="36">
        <v>207380</v>
      </c>
      <c r="L27" s="36">
        <v>879330</v>
      </c>
      <c r="M27" s="36">
        <v>628521</v>
      </c>
    </row>
    <row r="28" spans="1:13" ht="14.25" customHeight="1">
      <c r="A28" s="103">
        <f t="shared" si="1"/>
        <v>9910</v>
      </c>
      <c r="C28" s="4" t="s">
        <v>360</v>
      </c>
      <c r="D28" s="2" t="s">
        <v>373</v>
      </c>
      <c r="E28" s="36">
        <v>68803878</v>
      </c>
      <c r="F28" s="36">
        <v>72165615</v>
      </c>
      <c r="G28" s="36">
        <v>74102325</v>
      </c>
      <c r="H28" s="36">
        <v>77651887</v>
      </c>
      <c r="I28" s="36">
        <v>79875810</v>
      </c>
      <c r="J28" s="36">
        <v>84895886</v>
      </c>
      <c r="K28" s="36">
        <v>92532030</v>
      </c>
      <c r="L28" s="36">
        <v>96409824</v>
      </c>
      <c r="M28" s="36">
        <v>97403779</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1191149</v>
      </c>
      <c r="F30" s="36">
        <v>478673</v>
      </c>
      <c r="G30" s="36">
        <v>697402</v>
      </c>
      <c r="H30" s="36">
        <v>33712</v>
      </c>
      <c r="I30" s="36">
        <v>38637</v>
      </c>
      <c r="J30" s="36">
        <v>190086</v>
      </c>
      <c r="K30" s="36">
        <v>257934</v>
      </c>
      <c r="L30" s="36">
        <v>1322123</v>
      </c>
      <c r="M30" s="36">
        <v>196287</v>
      </c>
    </row>
    <row r="31" spans="1:13" ht="14.25" customHeight="1">
      <c r="A31" s="103">
        <f t="shared" si="1"/>
        <v>9930</v>
      </c>
      <c r="C31" s="4" t="s">
        <v>362</v>
      </c>
      <c r="D31" s="2" t="s">
        <v>41</v>
      </c>
      <c r="E31" s="36">
        <v>69995027</v>
      </c>
      <c r="F31" s="36">
        <v>72644288</v>
      </c>
      <c r="G31" s="36">
        <v>74799727</v>
      </c>
      <c r="H31" s="36">
        <v>77685599</v>
      </c>
      <c r="I31" s="36">
        <v>79914447</v>
      </c>
      <c r="J31" s="36">
        <v>85085972</v>
      </c>
      <c r="K31" s="36">
        <v>92789964</v>
      </c>
      <c r="L31" s="36">
        <v>97731947</v>
      </c>
      <c r="M31" s="36">
        <v>97600066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798275</v>
      </c>
      <c r="F39" s="36">
        <v>592835</v>
      </c>
      <c r="G39" s="36">
        <v>1201647</v>
      </c>
      <c r="H39" s="36">
        <v>2101738</v>
      </c>
      <c r="I39" s="36">
        <v>2692308</v>
      </c>
      <c r="J39" s="36">
        <v>993640</v>
      </c>
      <c r="K39" s="36">
        <v>266410</v>
      </c>
      <c r="L39" s="36">
        <v>922911</v>
      </c>
      <c r="M39" s="36">
        <v>1027377</v>
      </c>
    </row>
    <row r="40" spans="1:13" ht="14.25" customHeight="1">
      <c r="A40" s="103">
        <f t="shared" si="2"/>
        <v>5020</v>
      </c>
      <c r="C40" s="3" t="s">
        <v>362</v>
      </c>
      <c r="D40" s="10" t="s">
        <v>465</v>
      </c>
      <c r="E40" s="71">
        <v>69995027</v>
      </c>
      <c r="F40" s="71">
        <v>72644288</v>
      </c>
      <c r="G40" s="36">
        <v>74799727</v>
      </c>
      <c r="H40" s="36">
        <v>77685599</v>
      </c>
      <c r="I40" s="36">
        <v>79914447</v>
      </c>
      <c r="J40" s="36">
        <v>85085972</v>
      </c>
      <c r="K40" s="36">
        <v>92789964</v>
      </c>
      <c r="L40" s="36">
        <v>97731947</v>
      </c>
      <c r="M40" s="36">
        <v>97600066</v>
      </c>
    </row>
    <row r="41" spans="1:13" ht="14.25" customHeight="1">
      <c r="A41" s="103">
        <f t="shared" si="2"/>
        <v>5042</v>
      </c>
      <c r="B41" s="216" t="s">
        <v>280</v>
      </c>
      <c r="C41" s="229"/>
      <c r="D41" s="10" t="s">
        <v>466</v>
      </c>
      <c r="E41" s="65">
        <v>70200467</v>
      </c>
      <c r="F41" s="65">
        <v>72035476</v>
      </c>
      <c r="G41" s="36">
        <v>73899636</v>
      </c>
      <c r="H41" s="36">
        <v>77095029</v>
      </c>
      <c r="I41" s="36">
        <v>81613115</v>
      </c>
      <c r="J41" s="36">
        <v>85813202</v>
      </c>
      <c r="K41" s="36">
        <v>92133463</v>
      </c>
      <c r="L41" s="36">
        <v>97627481</v>
      </c>
      <c r="M41" s="36">
        <v>97231919</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592835</v>
      </c>
      <c r="F44" s="36">
        <v>1201647</v>
      </c>
      <c r="G44" s="36">
        <v>2101738</v>
      </c>
      <c r="H44" s="36">
        <v>2692308</v>
      </c>
      <c r="I44" s="36">
        <v>993640</v>
      </c>
      <c r="J44" s="36">
        <v>266410</v>
      </c>
      <c r="K44" s="36">
        <v>922911</v>
      </c>
      <c r="L44" s="36">
        <v>1027377</v>
      </c>
      <c r="M44" s="36">
        <v>1395524</v>
      </c>
    </row>
    <row r="45" spans="1:5" ht="6" customHeight="1">
      <c r="A45" s="103"/>
      <c r="E45" s="46"/>
    </row>
    <row r="46" spans="1:13" ht="15">
      <c r="A46" s="103"/>
      <c r="B46" s="218" t="s">
        <v>284</v>
      </c>
      <c r="C46" s="219"/>
      <c r="D46" s="2" t="s">
        <v>334</v>
      </c>
      <c r="E46" s="61">
        <v>-205440</v>
      </c>
      <c r="F46" s="61">
        <v>608812</v>
      </c>
      <c r="G46" s="61">
        <v>900091</v>
      </c>
      <c r="H46" s="61">
        <v>590570</v>
      </c>
      <c r="I46" s="61">
        <v>-1698668</v>
      </c>
      <c r="J46" s="61">
        <v>-727230</v>
      </c>
      <c r="K46" s="61">
        <v>656501</v>
      </c>
      <c r="L46" s="61">
        <v>104466</v>
      </c>
      <c r="M46" s="61">
        <v>368147</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9875362</v>
      </c>
      <c r="F57" s="36">
        <v>12846894</v>
      </c>
      <c r="G57" s="36">
        <v>14873948</v>
      </c>
      <c r="H57" s="36">
        <v>15582316</v>
      </c>
      <c r="I57" s="36">
        <v>18141749</v>
      </c>
      <c r="J57" s="36">
        <v>20203045</v>
      </c>
      <c r="K57" s="36">
        <v>21210279</v>
      </c>
      <c r="L57" s="36">
        <v>22739230</v>
      </c>
      <c r="M57" s="36">
        <v>24501510</v>
      </c>
    </row>
    <row r="58" spans="1:13" ht="14.25" customHeight="1">
      <c r="A58" s="103">
        <f t="shared" si="3"/>
        <v>9910</v>
      </c>
      <c r="C58" s="3" t="s">
        <v>396</v>
      </c>
      <c r="D58" s="9" t="s">
        <v>377</v>
      </c>
      <c r="E58" s="36">
        <v>0</v>
      </c>
      <c r="F58" s="36">
        <v>681237</v>
      </c>
      <c r="G58" s="36">
        <v>345381</v>
      </c>
      <c r="H58" s="36">
        <v>336258</v>
      </c>
      <c r="I58" s="36">
        <v>326532</v>
      </c>
      <c r="J58" s="36">
        <v>316159</v>
      </c>
      <c r="K58" s="36">
        <v>299051</v>
      </c>
      <c r="L58" s="36">
        <v>286896</v>
      </c>
      <c r="M58" s="36">
        <v>274538</v>
      </c>
    </row>
    <row r="59" spans="1:13" ht="14.25" customHeight="1">
      <c r="A59" s="103">
        <f t="shared" si="3"/>
        <v>9910</v>
      </c>
      <c r="C59" s="3" t="s">
        <v>387</v>
      </c>
      <c r="D59" s="9" t="s">
        <v>378</v>
      </c>
      <c r="E59" s="36">
        <v>1782932</v>
      </c>
      <c r="F59" s="36">
        <v>1968273</v>
      </c>
      <c r="G59" s="36">
        <v>2192095</v>
      </c>
      <c r="H59" s="36">
        <v>2362228</v>
      </c>
      <c r="I59" s="36">
        <v>2662032</v>
      </c>
      <c r="J59" s="36">
        <v>3161583</v>
      </c>
      <c r="K59" s="36">
        <v>3103872</v>
      </c>
      <c r="L59" s="36">
        <v>3260513</v>
      </c>
      <c r="M59" s="36">
        <v>4828195</v>
      </c>
    </row>
    <row r="60" spans="1:13" ht="14.25" customHeight="1">
      <c r="A60" s="103">
        <f t="shared" si="3"/>
        <v>9910</v>
      </c>
      <c r="C60" s="3" t="s">
        <v>388</v>
      </c>
      <c r="D60" s="9" t="s">
        <v>379</v>
      </c>
      <c r="E60" s="36">
        <v>10834306</v>
      </c>
      <c r="F60" s="36">
        <v>9054286</v>
      </c>
      <c r="G60" s="36">
        <v>9965360</v>
      </c>
      <c r="H60" s="36">
        <v>11225556</v>
      </c>
      <c r="I60" s="36">
        <v>11755392</v>
      </c>
      <c r="J60" s="36">
        <v>12767209</v>
      </c>
      <c r="K60" s="36">
        <v>15084104</v>
      </c>
      <c r="L60" s="36">
        <v>14391910</v>
      </c>
      <c r="M60" s="36">
        <v>15491913</v>
      </c>
    </row>
    <row r="61" spans="1:13" ht="14.25" customHeight="1">
      <c r="A61" s="103">
        <f t="shared" si="3"/>
        <v>9910</v>
      </c>
      <c r="C61" s="3" t="s">
        <v>394</v>
      </c>
      <c r="D61" s="9" t="s">
        <v>380</v>
      </c>
      <c r="E61" s="36">
        <v>464742</v>
      </c>
      <c r="F61" s="36">
        <v>658550</v>
      </c>
      <c r="G61" s="36">
        <v>681232</v>
      </c>
      <c r="H61" s="36">
        <v>1192390</v>
      </c>
      <c r="I61" s="36">
        <v>806092</v>
      </c>
      <c r="J61" s="36">
        <v>857885</v>
      </c>
      <c r="K61" s="36">
        <v>234539</v>
      </c>
      <c r="L61" s="36">
        <v>1430687</v>
      </c>
      <c r="M61" s="36">
        <v>1602606</v>
      </c>
    </row>
    <row r="62" spans="1:13" ht="14.25" customHeight="1">
      <c r="A62" s="103">
        <f t="shared" si="3"/>
        <v>9910</v>
      </c>
      <c r="C62" s="3" t="s">
        <v>395</v>
      </c>
      <c r="D62" s="9" t="s">
        <v>381</v>
      </c>
      <c r="E62" s="36">
        <v>44391242</v>
      </c>
      <c r="F62" s="36">
        <v>42262115</v>
      </c>
      <c r="G62" s="36">
        <v>42230094</v>
      </c>
      <c r="H62" s="36">
        <v>42996284</v>
      </c>
      <c r="I62" s="36">
        <v>44058883</v>
      </c>
      <c r="J62" s="36">
        <v>45762289</v>
      </c>
      <c r="K62" s="36">
        <v>47536181</v>
      </c>
      <c r="L62" s="36">
        <v>49501198</v>
      </c>
      <c r="M62" s="36">
        <v>42139456</v>
      </c>
    </row>
    <row r="63" spans="1:13" ht="14.25" customHeight="1">
      <c r="A63" s="103">
        <f t="shared" si="3"/>
        <v>9910</v>
      </c>
      <c r="C63" s="3" t="s">
        <v>397</v>
      </c>
      <c r="D63" s="9" t="s">
        <v>383</v>
      </c>
      <c r="E63" s="36">
        <v>0</v>
      </c>
      <c r="F63" s="36">
        <v>121042</v>
      </c>
      <c r="G63" s="36">
        <v>131649</v>
      </c>
      <c r="H63" s="36">
        <v>140251</v>
      </c>
      <c r="I63" s="36">
        <v>149423</v>
      </c>
      <c r="J63" s="36">
        <v>159203</v>
      </c>
      <c r="K63" s="36">
        <v>171678</v>
      </c>
      <c r="L63" s="36">
        <v>183025</v>
      </c>
      <c r="M63" s="36">
        <v>194663</v>
      </c>
    </row>
    <row r="64" spans="1:13" ht="14.25" customHeight="1">
      <c r="A64" s="103">
        <f t="shared" si="3"/>
        <v>9910</v>
      </c>
      <c r="C64" s="3" t="s">
        <v>398</v>
      </c>
      <c r="D64" s="9" t="s">
        <v>384</v>
      </c>
      <c r="E64" s="36">
        <v>2851883</v>
      </c>
      <c r="F64" s="36">
        <v>4443079</v>
      </c>
      <c r="G64" s="36">
        <v>3479877</v>
      </c>
      <c r="H64" s="36">
        <v>3259746</v>
      </c>
      <c r="I64" s="36">
        <v>3713012</v>
      </c>
      <c r="J64" s="36">
        <v>2585829</v>
      </c>
      <c r="K64" s="36">
        <v>4493759</v>
      </c>
      <c r="L64" s="36">
        <v>5834022</v>
      </c>
      <c r="M64" s="36">
        <v>8199038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856</v>
      </c>
      <c r="F66" s="65"/>
      <c r="G66" s="36">
        <v>0</v>
      </c>
      <c r="H66" s="36">
        <v>0</v>
      </c>
      <c r="I66" s="36">
        <v>0</v>
      </c>
      <c r="J66" s="36">
        <v>0</v>
      </c>
      <c r="K66" s="36">
        <v>0</v>
      </c>
      <c r="L66" s="36">
        <v>0</v>
      </c>
      <c r="M66" s="36">
        <v>0</v>
      </c>
    </row>
    <row r="67" spans="1:13" ht="14.25" customHeight="1">
      <c r="A67" s="103">
        <f t="shared" si="3"/>
        <v>9910</v>
      </c>
      <c r="C67" s="3" t="s">
        <v>613</v>
      </c>
      <c r="D67" s="9" t="s">
        <v>386</v>
      </c>
      <c r="E67" s="65" t="s">
        <v>857</v>
      </c>
      <c r="F67" s="65"/>
      <c r="G67" s="36">
        <v>0</v>
      </c>
      <c r="H67" s="36">
        <v>0</v>
      </c>
      <c r="I67" s="36">
        <v>0</v>
      </c>
      <c r="J67" s="36">
        <v>0</v>
      </c>
      <c r="K67" s="36">
        <v>0</v>
      </c>
      <c r="L67" s="36">
        <v>0</v>
      </c>
      <c r="M67" s="36">
        <v>0</v>
      </c>
    </row>
    <row r="68" spans="1:13" ht="14.25" customHeight="1">
      <c r="A68" s="103">
        <f t="shared" si="3"/>
        <v>9910</v>
      </c>
      <c r="B68" s="5"/>
      <c r="C68" s="4" t="s">
        <v>614</v>
      </c>
      <c r="D68" s="2" t="s">
        <v>93</v>
      </c>
      <c r="E68" s="36">
        <v>70200467</v>
      </c>
      <c r="F68" s="36">
        <v>72035476</v>
      </c>
      <c r="G68" s="36">
        <v>73899636</v>
      </c>
      <c r="H68" s="36">
        <v>77095029</v>
      </c>
      <c r="I68" s="36">
        <v>81613115</v>
      </c>
      <c r="J68" s="36">
        <v>85813202</v>
      </c>
      <c r="K68" s="36">
        <v>92133463</v>
      </c>
      <c r="L68" s="36">
        <v>97627481</v>
      </c>
      <c r="M68" s="36">
        <v>97231919</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4130284</v>
      </c>
      <c r="F71" s="36">
        <v>2423284</v>
      </c>
      <c r="G71" s="36">
        <v>2025712</v>
      </c>
      <c r="H71" s="36">
        <v>1809449</v>
      </c>
      <c r="I71" s="36">
        <v>2320708</v>
      </c>
      <c r="J71" s="36">
        <v>2431165</v>
      </c>
      <c r="K71" s="36">
        <v>2302985</v>
      </c>
      <c r="L71" s="36">
        <v>3658489</v>
      </c>
      <c r="M71" s="36">
        <v>3534007</v>
      </c>
    </row>
    <row r="72" spans="1:13" ht="14.25" customHeight="1">
      <c r="A72" s="103">
        <f t="shared" si="4"/>
        <v>499</v>
      </c>
      <c r="C72" s="3" t="s">
        <v>96</v>
      </c>
      <c r="D72" s="9" t="s">
        <v>271</v>
      </c>
      <c r="E72" s="36">
        <v>215436</v>
      </c>
      <c r="F72" s="36">
        <v>1763923</v>
      </c>
      <c r="G72" s="36">
        <v>1601561</v>
      </c>
      <c r="H72" s="36">
        <v>1799074</v>
      </c>
      <c r="I72" s="36">
        <v>1943206</v>
      </c>
      <c r="J72" s="36">
        <v>1874362</v>
      </c>
      <c r="K72" s="36">
        <v>1984780</v>
      </c>
      <c r="L72" s="36">
        <v>2258749</v>
      </c>
      <c r="M72" s="36">
        <v>1986649</v>
      </c>
    </row>
    <row r="73" spans="1:13" ht="14.25" customHeight="1">
      <c r="A73" s="103">
        <f t="shared" si="4"/>
        <v>699</v>
      </c>
      <c r="C73" s="6" t="s">
        <v>97</v>
      </c>
      <c r="D73" s="9" t="s">
        <v>272</v>
      </c>
      <c r="E73" s="36">
        <v>4930876</v>
      </c>
      <c r="F73" s="36">
        <v>4776134</v>
      </c>
      <c r="G73" s="36">
        <v>4666755</v>
      </c>
      <c r="H73" s="36">
        <v>5568107</v>
      </c>
      <c r="I73" s="36">
        <v>5215782</v>
      </c>
      <c r="J73" s="36">
        <v>4791615</v>
      </c>
      <c r="K73" s="36">
        <v>5430268</v>
      </c>
      <c r="L73" s="36">
        <v>6282126</v>
      </c>
      <c r="M73" s="36">
        <v>10890432</v>
      </c>
    </row>
    <row r="74" spans="1:13" ht="14.25" customHeight="1">
      <c r="A74" s="103">
        <f t="shared" si="4"/>
        <v>899</v>
      </c>
      <c r="C74" s="6" t="s">
        <v>98</v>
      </c>
      <c r="D74" s="9" t="s">
        <v>273</v>
      </c>
      <c r="E74" s="36">
        <v>371405</v>
      </c>
      <c r="F74" s="36">
        <v>60020</v>
      </c>
      <c r="G74" s="36">
        <v>26008</v>
      </c>
      <c r="H74" s="36">
        <v>25000</v>
      </c>
      <c r="I74" s="36">
        <v>25000</v>
      </c>
      <c r="J74" s="36">
        <v>25000</v>
      </c>
      <c r="K74" s="36">
        <v>25000</v>
      </c>
      <c r="L74" s="36">
        <v>33000</v>
      </c>
      <c r="M74" s="36">
        <v>0</v>
      </c>
    </row>
    <row r="75" spans="1:13" ht="14.25" customHeight="1">
      <c r="A75" s="103">
        <f t="shared" si="4"/>
        <v>1099</v>
      </c>
      <c r="C75" s="6" t="s">
        <v>99</v>
      </c>
      <c r="D75" s="9" t="s">
        <v>105</v>
      </c>
      <c r="E75" s="36">
        <v>4321835</v>
      </c>
      <c r="F75" s="36">
        <v>6148669</v>
      </c>
      <c r="G75" s="36">
        <v>6821451</v>
      </c>
      <c r="H75" s="36">
        <v>7502245</v>
      </c>
      <c r="I75" s="36">
        <v>8463684</v>
      </c>
      <c r="J75" s="36">
        <v>8888002</v>
      </c>
      <c r="K75" s="36">
        <v>8521561</v>
      </c>
      <c r="L75" s="36">
        <v>9170300</v>
      </c>
      <c r="M75" s="36">
        <v>10327771</v>
      </c>
    </row>
    <row r="76" spans="1:13" ht="14.25" customHeight="1">
      <c r="A76" s="103">
        <f t="shared" si="4"/>
        <v>1299</v>
      </c>
      <c r="C76" s="6" t="s">
        <v>100</v>
      </c>
      <c r="D76" s="9" t="s">
        <v>106</v>
      </c>
      <c r="E76" s="36">
        <v>53286202</v>
      </c>
      <c r="F76" s="36">
        <v>51154516</v>
      </c>
      <c r="G76" s="36">
        <v>52839140</v>
      </c>
      <c r="H76" s="36">
        <v>54341403</v>
      </c>
      <c r="I76" s="36">
        <v>57337377</v>
      </c>
      <c r="J76" s="36">
        <v>60699229</v>
      </c>
      <c r="K76" s="36">
        <v>65835326</v>
      </c>
      <c r="L76" s="36">
        <v>67811441</v>
      </c>
      <c r="M76" s="36">
        <v>61219399</v>
      </c>
    </row>
    <row r="77" spans="1:13" ht="14.25" customHeight="1">
      <c r="A77" s="103">
        <f t="shared" si="4"/>
        <v>1499</v>
      </c>
      <c r="C77" s="6" t="s">
        <v>101</v>
      </c>
      <c r="D77" s="9" t="s">
        <v>107</v>
      </c>
      <c r="E77" s="36">
        <v>2130132</v>
      </c>
      <c r="F77" s="36">
        <v>4703314</v>
      </c>
      <c r="G77" s="36">
        <v>4512629</v>
      </c>
      <c r="H77" s="36">
        <v>4640605</v>
      </c>
      <c r="I77" s="36">
        <v>4897141</v>
      </c>
      <c r="J77" s="36">
        <v>5018126</v>
      </c>
      <c r="K77" s="36">
        <v>5755775</v>
      </c>
      <c r="L77" s="36">
        <v>5985477</v>
      </c>
      <c r="M77" s="36">
        <v>6341870</v>
      </c>
    </row>
    <row r="78" spans="1:13" ht="14.25" customHeight="1">
      <c r="A78" s="103">
        <f t="shared" si="4"/>
        <v>1699</v>
      </c>
      <c r="C78" s="6" t="s">
        <v>102</v>
      </c>
      <c r="D78" s="9" t="s">
        <v>108</v>
      </c>
      <c r="E78" s="36">
        <v>19218</v>
      </c>
      <c r="F78" s="36">
        <v>8653</v>
      </c>
      <c r="G78" s="36">
        <v>0</v>
      </c>
      <c r="H78" s="36">
        <v>0</v>
      </c>
      <c r="I78" s="36">
        <v>0</v>
      </c>
      <c r="J78" s="36">
        <v>0</v>
      </c>
      <c r="K78" s="36">
        <v>84671</v>
      </c>
      <c r="L78" s="36">
        <v>214382</v>
      </c>
      <c r="M78" s="36">
        <v>262579</v>
      </c>
    </row>
    <row r="79" spans="1:13" ht="14.25" customHeight="1">
      <c r="A79" s="103">
        <f t="shared" si="4"/>
        <v>1899</v>
      </c>
      <c r="C79" s="6" t="s">
        <v>103</v>
      </c>
      <c r="D79" s="9" t="s">
        <v>109</v>
      </c>
      <c r="E79" s="36">
        <v>795079</v>
      </c>
      <c r="F79" s="36">
        <v>996963</v>
      </c>
      <c r="G79" s="36">
        <v>1406380</v>
      </c>
      <c r="H79" s="36">
        <v>1409146</v>
      </c>
      <c r="I79" s="36">
        <v>1410217</v>
      </c>
      <c r="J79" s="36">
        <v>2085703</v>
      </c>
      <c r="K79" s="36">
        <v>2193097</v>
      </c>
      <c r="L79" s="36">
        <v>2213517</v>
      </c>
      <c r="M79" s="36">
        <v>2669212</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70200467</v>
      </c>
      <c r="F82" s="36">
        <v>72035476</v>
      </c>
      <c r="G82" s="36">
        <v>73899636</v>
      </c>
      <c r="H82" s="36">
        <v>77095029</v>
      </c>
      <c r="I82" s="36">
        <v>81613115</v>
      </c>
      <c r="J82" s="36">
        <v>85813202</v>
      </c>
      <c r="K82" s="36">
        <v>92133463</v>
      </c>
      <c r="L82" s="36">
        <v>97627481</v>
      </c>
      <c r="M82" s="36">
        <v>97231919</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154318</v>
      </c>
      <c r="F87" s="54">
        <v>878025</v>
      </c>
      <c r="G87" s="54">
        <v>227718</v>
      </c>
      <c r="H87" s="54">
        <v>881525</v>
      </c>
      <c r="I87" s="54">
        <v>929968</v>
      </c>
      <c r="J87" s="54">
        <v>640711</v>
      </c>
      <c r="K87" s="54">
        <v>3327496</v>
      </c>
      <c r="L87" s="54">
        <v>2173650</v>
      </c>
      <c r="M87" s="54">
        <v>3866474</v>
      </c>
    </row>
    <row r="88" spans="1:13" ht="13.5">
      <c r="A88" s="103">
        <f t="shared" si="5"/>
        <v>699</v>
      </c>
      <c r="C88" s="3" t="s">
        <v>49</v>
      </c>
      <c r="D88" s="9" t="s">
        <v>50</v>
      </c>
      <c r="E88" s="54">
        <v>97220</v>
      </c>
      <c r="F88" s="54">
        <v>354687</v>
      </c>
      <c r="G88" s="54">
        <v>74849</v>
      </c>
      <c r="H88" s="54">
        <v>9615</v>
      </c>
      <c r="I88" s="54">
        <v>0</v>
      </c>
      <c r="J88" s="54">
        <v>169627</v>
      </c>
      <c r="K88" s="54">
        <v>137846</v>
      </c>
      <c r="L88" s="54">
        <v>682693</v>
      </c>
      <c r="M88" s="54">
        <v>19600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0</v>
      </c>
      <c r="G94" s="54">
        <v>0</v>
      </c>
      <c r="H94" s="54">
        <v>0</v>
      </c>
      <c r="I94" s="54">
        <v>0</v>
      </c>
      <c r="J94" s="54">
        <v>0</v>
      </c>
      <c r="K94" s="54">
        <v>2000</v>
      </c>
      <c r="L94" s="54">
        <v>0</v>
      </c>
      <c r="M94" s="54">
        <v>0</v>
      </c>
    </row>
    <row r="95" spans="1:13" ht="27">
      <c r="A95" s="103"/>
      <c r="C95" s="3" t="s">
        <v>62</v>
      </c>
      <c r="D95" s="53" t="s">
        <v>496</v>
      </c>
      <c r="E95" s="54">
        <v>0</v>
      </c>
      <c r="F95" s="54">
        <v>51357</v>
      </c>
      <c r="G95" s="54">
        <v>0</v>
      </c>
      <c r="H95" s="54">
        <v>0</v>
      </c>
      <c r="I95" s="54">
        <v>175578</v>
      </c>
      <c r="J95" s="54">
        <v>0</v>
      </c>
      <c r="K95" s="54">
        <v>0</v>
      </c>
      <c r="L95" s="54">
        <v>49555</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0</v>
      </c>
      <c r="K98" s="54">
        <v>0</v>
      </c>
      <c r="L98" s="54">
        <v>0</v>
      </c>
      <c r="M98" s="54">
        <v>0</v>
      </c>
    </row>
    <row r="99" spans="1:13" ht="13.5">
      <c r="A99" s="103">
        <f>VALUE(MID(D99,8,4))</f>
        <v>2010</v>
      </c>
      <c r="C99" s="3" t="s">
        <v>65</v>
      </c>
      <c r="D99" s="9" t="s">
        <v>66</v>
      </c>
      <c r="E99" s="54">
        <v>2248509</v>
      </c>
      <c r="F99" s="54">
        <v>1979916</v>
      </c>
      <c r="G99" s="54">
        <v>2326755</v>
      </c>
      <c r="H99" s="54">
        <v>2238991</v>
      </c>
      <c r="I99" s="54">
        <v>2242208</v>
      </c>
      <c r="J99" s="54">
        <v>975602</v>
      </c>
      <c r="K99" s="54">
        <v>2011852</v>
      </c>
      <c r="L99" s="54">
        <v>3629995</v>
      </c>
      <c r="M99" s="54">
        <v>3688297</v>
      </c>
    </row>
    <row r="100" spans="1:13" ht="13.5">
      <c r="A100" s="103">
        <f>VALUE(MID(D100,8,4))</f>
        <v>2020</v>
      </c>
      <c r="C100" s="3" t="s">
        <v>516</v>
      </c>
      <c r="D100" s="9" t="s">
        <v>67</v>
      </c>
      <c r="E100" s="54">
        <v>470282</v>
      </c>
      <c r="F100" s="54">
        <v>953084</v>
      </c>
      <c r="G100" s="54">
        <v>883747</v>
      </c>
      <c r="H100" s="54">
        <v>856650</v>
      </c>
      <c r="I100" s="54">
        <v>1595684</v>
      </c>
      <c r="J100" s="54">
        <v>958192</v>
      </c>
      <c r="K100" s="54">
        <v>1179794</v>
      </c>
      <c r="L100" s="54">
        <v>1527965</v>
      </c>
      <c r="M100" s="54">
        <v>1350611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2970329</v>
      </c>
      <c r="F102" s="59">
        <v>4217069</v>
      </c>
      <c r="G102" s="59">
        <v>3513069</v>
      </c>
      <c r="H102" s="59">
        <v>3986781</v>
      </c>
      <c r="I102" s="59">
        <v>4943438</v>
      </c>
      <c r="J102" s="59">
        <v>2744132</v>
      </c>
      <c r="K102" s="59">
        <v>6658988</v>
      </c>
      <c r="L102" s="59">
        <v>8063858</v>
      </c>
      <c r="M102" s="59">
        <v>8924982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287956</v>
      </c>
      <c r="F105" s="54">
        <v>362915</v>
      </c>
      <c r="G105" s="54">
        <v>356478</v>
      </c>
      <c r="H105" s="54">
        <v>308577</v>
      </c>
      <c r="I105" s="54">
        <v>491670</v>
      </c>
      <c r="J105" s="54">
        <v>655238</v>
      </c>
      <c r="K105" s="54">
        <v>563665</v>
      </c>
      <c r="L105" s="54">
        <v>527319</v>
      </c>
      <c r="M105" s="54">
        <v>184884</v>
      </c>
    </row>
    <row r="106" spans="1:13" ht="13.5">
      <c r="A106" s="103">
        <f t="shared" si="6"/>
        <v>499</v>
      </c>
      <c r="C106" s="3" t="s">
        <v>72</v>
      </c>
      <c r="D106" s="9" t="s">
        <v>73</v>
      </c>
      <c r="E106" s="54">
        <v>113127</v>
      </c>
      <c r="F106" s="54">
        <v>385861</v>
      </c>
      <c r="G106" s="54">
        <v>117217</v>
      </c>
      <c r="H106" s="54">
        <v>89696</v>
      </c>
      <c r="I106" s="54">
        <v>159026</v>
      </c>
      <c r="J106" s="54">
        <v>262543</v>
      </c>
      <c r="K106" s="54">
        <v>20520</v>
      </c>
      <c r="L106" s="54">
        <v>9954</v>
      </c>
      <c r="M106" s="54">
        <v>12715</v>
      </c>
    </row>
    <row r="107" spans="1:13" ht="13.5">
      <c r="A107" s="103">
        <f t="shared" si="6"/>
        <v>699</v>
      </c>
      <c r="C107" s="3" t="s">
        <v>74</v>
      </c>
      <c r="D107" s="9" t="s">
        <v>75</v>
      </c>
      <c r="E107" s="54">
        <v>2060120</v>
      </c>
      <c r="F107" s="54">
        <v>2500241</v>
      </c>
      <c r="G107" s="54">
        <v>1960911</v>
      </c>
      <c r="H107" s="54">
        <v>1814181</v>
      </c>
      <c r="I107" s="54">
        <v>2462563</v>
      </c>
      <c r="J107" s="54">
        <v>4009662</v>
      </c>
      <c r="K107" s="54">
        <v>4084863</v>
      </c>
      <c r="L107" s="54">
        <v>4620318</v>
      </c>
      <c r="M107" s="54">
        <v>5155286</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45813</v>
      </c>
      <c r="F109" s="54">
        <v>434032</v>
      </c>
      <c r="G109" s="54">
        <v>245049</v>
      </c>
      <c r="H109" s="54">
        <v>501777</v>
      </c>
      <c r="I109" s="54">
        <v>853064</v>
      </c>
      <c r="J109" s="54">
        <v>291908</v>
      </c>
      <c r="K109" s="54">
        <v>661825</v>
      </c>
      <c r="L109" s="54">
        <v>692081</v>
      </c>
      <c r="M109" s="54">
        <v>679438</v>
      </c>
    </row>
    <row r="110" spans="1:13" ht="13.5">
      <c r="A110" s="103">
        <f t="shared" si="6"/>
        <v>1299</v>
      </c>
      <c r="C110" s="3" t="s">
        <v>80</v>
      </c>
      <c r="D110" s="9" t="s">
        <v>81</v>
      </c>
      <c r="E110" s="54">
        <v>411348</v>
      </c>
      <c r="F110" s="54">
        <v>207040</v>
      </c>
      <c r="G110" s="54">
        <v>301177</v>
      </c>
      <c r="H110" s="54">
        <v>395090</v>
      </c>
      <c r="I110" s="54">
        <v>196546</v>
      </c>
      <c r="J110" s="54">
        <v>1253513</v>
      </c>
      <c r="K110" s="54">
        <v>650204</v>
      </c>
      <c r="L110" s="54">
        <v>551598</v>
      </c>
      <c r="M110" s="54">
        <v>439563</v>
      </c>
    </row>
    <row r="111" spans="1:13" ht="13.5">
      <c r="A111" s="103">
        <f t="shared" si="6"/>
        <v>1499</v>
      </c>
      <c r="C111" s="3" t="s">
        <v>82</v>
      </c>
      <c r="D111" s="9" t="s">
        <v>83</v>
      </c>
      <c r="E111" s="54">
        <v>8303</v>
      </c>
      <c r="F111" s="54">
        <v>294054</v>
      </c>
      <c r="G111" s="54">
        <v>176134</v>
      </c>
      <c r="H111" s="54">
        <v>464098</v>
      </c>
      <c r="I111" s="54">
        <v>298883</v>
      </c>
      <c r="J111" s="54">
        <v>705265</v>
      </c>
      <c r="K111" s="54">
        <v>394206</v>
      </c>
      <c r="L111" s="54">
        <v>415952</v>
      </c>
      <c r="M111" s="54">
        <v>936888</v>
      </c>
    </row>
    <row r="112" spans="1:13" ht="13.5">
      <c r="A112" s="103">
        <f t="shared" si="6"/>
        <v>1699</v>
      </c>
      <c r="C112" s="3" t="s">
        <v>84</v>
      </c>
      <c r="D112" s="9" t="s">
        <v>85</v>
      </c>
      <c r="E112" s="54">
        <v>0</v>
      </c>
      <c r="F112" s="54">
        <v>0</v>
      </c>
      <c r="G112" s="54">
        <v>0</v>
      </c>
      <c r="H112" s="54">
        <v>0</v>
      </c>
      <c r="I112" s="54">
        <v>0</v>
      </c>
      <c r="J112" s="54">
        <v>0</v>
      </c>
      <c r="K112" s="54">
        <v>0</v>
      </c>
      <c r="L112" s="54">
        <v>0</v>
      </c>
      <c r="M112" s="54">
        <v>2370</v>
      </c>
    </row>
    <row r="113" spans="1:13" ht="13.5">
      <c r="A113" s="103">
        <f t="shared" si="6"/>
        <v>1899</v>
      </c>
      <c r="C113" s="3" t="s">
        <v>86</v>
      </c>
      <c r="D113" s="9" t="s">
        <v>87</v>
      </c>
      <c r="E113" s="54">
        <v>43662</v>
      </c>
      <c r="F113" s="54">
        <v>32926</v>
      </c>
      <c r="G113" s="54">
        <v>356103</v>
      </c>
      <c r="H113" s="54">
        <v>413362</v>
      </c>
      <c r="I113" s="54">
        <v>1070306</v>
      </c>
      <c r="J113" s="54">
        <v>206002</v>
      </c>
      <c r="K113" s="54">
        <v>443600</v>
      </c>
      <c r="L113" s="54">
        <v>23205</v>
      </c>
      <c r="M113" s="54">
        <v>125468</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2970329</v>
      </c>
      <c r="F117" s="59">
        <v>4217069</v>
      </c>
      <c r="G117" s="59">
        <v>3513069</v>
      </c>
      <c r="H117" s="59">
        <v>3986781</v>
      </c>
      <c r="I117" s="59">
        <v>5532058</v>
      </c>
      <c r="J117" s="59">
        <v>7384131</v>
      </c>
      <c r="K117" s="59">
        <v>6818883</v>
      </c>
      <c r="L117" s="59">
        <v>6840427</v>
      </c>
      <c r="M117" s="59">
        <v>7536612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-588620</v>
      </c>
      <c r="K120" s="54">
        <v>-5228619</v>
      </c>
      <c r="L120" s="54">
        <v>-5388514</v>
      </c>
      <c r="M120" s="54">
        <v>-4165083</v>
      </c>
    </row>
    <row r="121" spans="1:13" ht="13.5">
      <c r="A121" s="103">
        <f t="shared" si="7"/>
        <v>5020</v>
      </c>
      <c r="C121" s="4" t="s">
        <v>497</v>
      </c>
      <c r="D121" s="9" t="s">
        <v>326</v>
      </c>
      <c r="E121" s="54">
        <v>2970329</v>
      </c>
      <c r="F121" s="54">
        <v>4217069</v>
      </c>
      <c r="G121" s="54">
        <v>3513069</v>
      </c>
      <c r="H121" s="54">
        <v>3986781</v>
      </c>
      <c r="I121" s="54">
        <v>4943438</v>
      </c>
      <c r="J121" s="54">
        <v>2744132</v>
      </c>
      <c r="K121" s="54">
        <v>6658988</v>
      </c>
      <c r="L121" s="54">
        <v>8063858</v>
      </c>
      <c r="M121" s="54">
        <v>8924982</v>
      </c>
    </row>
    <row r="122" spans="1:13" ht="13.5">
      <c r="A122" s="103">
        <f t="shared" si="7"/>
        <v>5040</v>
      </c>
      <c r="B122" s="228" t="s">
        <v>498</v>
      </c>
      <c r="C122" s="229"/>
      <c r="D122" s="9" t="s">
        <v>154</v>
      </c>
      <c r="E122" s="54">
        <v>2970329</v>
      </c>
      <c r="F122" s="54">
        <v>4217069</v>
      </c>
      <c r="G122" s="54">
        <v>3513069</v>
      </c>
      <c r="H122" s="54">
        <v>3986781</v>
      </c>
      <c r="I122" s="54">
        <v>5532058</v>
      </c>
      <c r="J122" s="54">
        <v>7384131</v>
      </c>
      <c r="K122" s="54">
        <v>6818883</v>
      </c>
      <c r="L122" s="54">
        <v>6840427</v>
      </c>
      <c r="M122" s="54">
        <v>7536612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-588620</v>
      </c>
      <c r="J125" s="54">
        <v>-5228619</v>
      </c>
      <c r="K125" s="54">
        <v>-5388514</v>
      </c>
      <c r="L125" s="54">
        <v>-4165083</v>
      </c>
      <c r="M125" s="54">
        <v>-2776713</v>
      </c>
    </row>
    <row r="126" spans="1:6" ht="6" customHeight="1">
      <c r="A126" s="103"/>
      <c r="C126" s="3"/>
      <c r="D126" s="38"/>
      <c r="E126" s="46"/>
      <c r="F126" s="46"/>
    </row>
    <row r="127" spans="1:13" ht="13.5">
      <c r="A127" s="103"/>
      <c r="C127" s="3" t="s">
        <v>159</v>
      </c>
      <c r="D127" s="9" t="s">
        <v>334</v>
      </c>
      <c r="E127" s="55">
        <v>0</v>
      </c>
      <c r="F127" s="55">
        <v>0</v>
      </c>
      <c r="G127" s="55">
        <v>0</v>
      </c>
      <c r="H127" s="55">
        <v>0</v>
      </c>
      <c r="I127" s="55">
        <v>-588620</v>
      </c>
      <c r="J127" s="55">
        <v>-4639999</v>
      </c>
      <c r="K127" s="55">
        <v>-159895</v>
      </c>
      <c r="L127" s="55">
        <v>1223431</v>
      </c>
      <c r="M127" s="55">
        <v>1388370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-588620</v>
      </c>
      <c r="J130" s="54">
        <v>-5228619</v>
      </c>
      <c r="K130" s="54">
        <v>-5388514</v>
      </c>
      <c r="L130" s="54">
        <v>-4165083</v>
      </c>
      <c r="M130" s="54">
        <v>-2776713</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-588620</v>
      </c>
      <c r="J138" s="54">
        <v>-5228619</v>
      </c>
      <c r="K138" s="54">
        <v>-5388514</v>
      </c>
      <c r="L138" s="54">
        <v>-4165083</v>
      </c>
      <c r="M138" s="54">
        <v>-2776713</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81360</v>
      </c>
      <c r="F142" s="55">
        <v>49644</v>
      </c>
      <c r="G142" s="55">
        <v>19822</v>
      </c>
      <c r="H142" s="55">
        <v>39447</v>
      </c>
      <c r="I142" s="55">
        <v>26913</v>
      </c>
      <c r="J142" s="55">
        <v>35371</v>
      </c>
      <c r="K142" s="55">
        <v>61848</v>
      </c>
      <c r="L142" s="55">
        <v>76628</v>
      </c>
      <c r="M142" s="55">
        <v>67390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100000</v>
      </c>
      <c r="F144" s="54">
        <v>573200</v>
      </c>
      <c r="G144" s="54">
        <v>744142</v>
      </c>
      <c r="H144" s="54">
        <v>253000</v>
      </c>
      <c r="I144" s="54">
        <v>357554</v>
      </c>
      <c r="J144" s="54">
        <v>625400</v>
      </c>
      <c r="K144" s="54">
        <v>556150</v>
      </c>
      <c r="L144" s="54">
        <v>696366</v>
      </c>
      <c r="M144" s="54">
        <v>1110288</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413884</v>
      </c>
      <c r="F146" s="54">
        <v>447698</v>
      </c>
      <c r="G146" s="54">
        <v>333955</v>
      </c>
      <c r="H146" s="54">
        <v>24916</v>
      </c>
      <c r="I146" s="54">
        <v>32433</v>
      </c>
      <c r="J146" s="54">
        <v>41454</v>
      </c>
      <c r="K146" s="54">
        <v>99823</v>
      </c>
      <c r="L146" s="54">
        <v>193266</v>
      </c>
      <c r="M146" s="54">
        <v>141361</v>
      </c>
    </row>
    <row r="147" spans="1:13" ht="13.5">
      <c r="A147" s="103">
        <f>VALUE(MID(D147,8,4))</f>
        <v>1010</v>
      </c>
      <c r="B147" s="231" t="s">
        <v>0</v>
      </c>
      <c r="C147" s="229"/>
      <c r="D147" s="9" t="s">
        <v>577</v>
      </c>
      <c r="E147" s="54">
        <v>270021</v>
      </c>
      <c r="F147" s="54">
        <v>616005</v>
      </c>
      <c r="G147" s="54">
        <v>210481</v>
      </c>
      <c r="H147" s="54">
        <v>385101</v>
      </c>
      <c r="I147" s="54">
        <v>242988</v>
      </c>
      <c r="J147" s="54">
        <v>406153</v>
      </c>
      <c r="K147" s="54">
        <v>295839</v>
      </c>
      <c r="L147" s="54">
        <v>402193</v>
      </c>
      <c r="M147" s="54">
        <v>667231</v>
      </c>
    </row>
    <row r="148" spans="1:13" ht="13.5">
      <c r="A148" s="103"/>
      <c r="B148" s="231" t="s">
        <v>573</v>
      </c>
      <c r="C148" s="229"/>
      <c r="D148" s="9" t="s">
        <v>334</v>
      </c>
      <c r="E148" s="54">
        <v>583905</v>
      </c>
      <c r="F148" s="54">
        <v>490503</v>
      </c>
      <c r="G148" s="54">
        <v>-199706</v>
      </c>
      <c r="H148" s="54">
        <v>157017</v>
      </c>
      <c r="I148" s="54">
        <v>-82133</v>
      </c>
      <c r="J148" s="54">
        <v>-177793</v>
      </c>
      <c r="K148" s="54">
        <v>-160488</v>
      </c>
      <c r="L148" s="54">
        <v>-100907</v>
      </c>
      <c r="M148" s="54">
        <v>-301696</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1981275</v>
      </c>
      <c r="F150" s="54">
        <v>1478730</v>
      </c>
      <c r="G150" s="54">
        <v>1037871</v>
      </c>
      <c r="H150" s="54">
        <v>1257399</v>
      </c>
      <c r="I150" s="54">
        <v>1139829</v>
      </c>
      <c r="J150" s="54">
        <v>1248875</v>
      </c>
      <c r="K150" s="54">
        <v>1462039</v>
      </c>
      <c r="L150" s="54">
        <v>1684375</v>
      </c>
      <c r="M150" s="54">
        <v>2027375</v>
      </c>
    </row>
    <row r="151" spans="1:13" ht="13.5">
      <c r="A151" s="103">
        <f>VALUE(MID(D151,8,4))</f>
        <v>2099</v>
      </c>
      <c r="B151" s="231" t="s">
        <v>175</v>
      </c>
      <c r="C151" s="229"/>
      <c r="D151" s="9" t="s">
        <v>176</v>
      </c>
      <c r="E151" s="54">
        <v>1478730</v>
      </c>
      <c r="F151" s="54">
        <v>1037871</v>
      </c>
      <c r="G151" s="54">
        <v>1257399</v>
      </c>
      <c r="H151" s="54">
        <v>1139829</v>
      </c>
      <c r="I151" s="54">
        <v>1248875</v>
      </c>
      <c r="J151" s="54">
        <v>1462039</v>
      </c>
      <c r="K151" s="54">
        <v>1684375</v>
      </c>
      <c r="L151" s="54">
        <v>2027375</v>
      </c>
      <c r="M151" s="54">
        <v>2396461</v>
      </c>
    </row>
    <row r="152" spans="1:13" ht="13.5">
      <c r="A152" s="103"/>
      <c r="B152" s="231" t="s">
        <v>177</v>
      </c>
      <c r="C152" s="229"/>
      <c r="D152" s="9" t="s">
        <v>334</v>
      </c>
      <c r="E152" s="55">
        <v>-502545</v>
      </c>
      <c r="F152" s="55">
        <v>-440859</v>
      </c>
      <c r="G152" s="55">
        <v>219528</v>
      </c>
      <c r="H152" s="55">
        <v>-117570</v>
      </c>
      <c r="I152" s="55">
        <v>109046</v>
      </c>
      <c r="J152" s="55">
        <v>213164</v>
      </c>
      <c r="K152" s="55">
        <v>222336</v>
      </c>
      <c r="L152" s="55">
        <v>343000</v>
      </c>
      <c r="M152" s="55">
        <v>369086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503374</v>
      </c>
      <c r="F158" s="54">
        <v>1889963</v>
      </c>
      <c r="G158" s="54">
        <v>408980</v>
      </c>
      <c r="H158" s="54">
        <v>767755</v>
      </c>
      <c r="I158" s="54">
        <v>1113250</v>
      </c>
      <c r="J158" s="54">
        <v>984827</v>
      </c>
      <c r="K158" s="54">
        <v>1925757</v>
      </c>
      <c r="L158" s="54">
        <v>1507661</v>
      </c>
      <c r="M158" s="54">
        <v>2833737</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777265</v>
      </c>
      <c r="F160" s="54">
        <v>30975</v>
      </c>
      <c r="G160" s="54">
        <v>363447</v>
      </c>
      <c r="H160" s="54">
        <v>8796</v>
      </c>
      <c r="I160" s="54">
        <v>6204</v>
      </c>
      <c r="J160" s="54">
        <v>148632</v>
      </c>
      <c r="K160" s="54">
        <v>158111</v>
      </c>
      <c r="L160" s="54">
        <v>1128857</v>
      </c>
      <c r="M160" s="54">
        <v>54926</v>
      </c>
    </row>
    <row r="161" spans="1:13" ht="13.5">
      <c r="A161" s="103">
        <f>VALUE(MID(D161,8,4))</f>
        <v>1010</v>
      </c>
      <c r="B161" s="231" t="s">
        <v>0</v>
      </c>
      <c r="C161" s="229"/>
      <c r="D161" s="9" t="s">
        <v>575</v>
      </c>
      <c r="E161" s="54">
        <v>200261</v>
      </c>
      <c r="F161" s="54">
        <v>337079</v>
      </c>
      <c r="G161" s="54">
        <v>673266</v>
      </c>
      <c r="H161" s="54">
        <v>471549</v>
      </c>
      <c r="I161" s="54">
        <v>1352696</v>
      </c>
      <c r="J161" s="54">
        <v>552039</v>
      </c>
      <c r="K161" s="54">
        <v>396986</v>
      </c>
      <c r="L161" s="54">
        <v>893868</v>
      </c>
      <c r="M161" s="54">
        <v>683380</v>
      </c>
    </row>
    <row r="162" spans="1:13" ht="13.5">
      <c r="A162" s="103"/>
      <c r="B162" s="231" t="s">
        <v>573</v>
      </c>
      <c r="C162" s="229"/>
      <c r="D162" s="9" t="s">
        <v>334</v>
      </c>
      <c r="E162" s="54">
        <v>474152</v>
      </c>
      <c r="F162" s="54">
        <v>-1521909</v>
      </c>
      <c r="G162" s="54">
        <v>627733</v>
      </c>
      <c r="H162" s="54">
        <v>-287410</v>
      </c>
      <c r="I162" s="54">
        <v>245650</v>
      </c>
      <c r="J162" s="54">
        <v>-284156</v>
      </c>
      <c r="K162" s="54">
        <v>-1370660</v>
      </c>
      <c r="L162" s="54">
        <v>515064</v>
      </c>
      <c r="M162" s="54">
        <v>-2095431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2450301</v>
      </c>
      <c r="F164" s="54">
        <v>1976149</v>
      </c>
      <c r="G164" s="54">
        <v>3498058</v>
      </c>
      <c r="H164" s="54">
        <v>2870325</v>
      </c>
      <c r="I164" s="54">
        <v>3157735</v>
      </c>
      <c r="J164" s="54">
        <v>2912085</v>
      </c>
      <c r="K164" s="54">
        <v>3196241</v>
      </c>
      <c r="L164" s="54">
        <v>4566901</v>
      </c>
      <c r="M164" s="54">
        <v>3886372</v>
      </c>
    </row>
    <row r="165" spans="1:13" ht="13.5">
      <c r="A165" s="103">
        <f>VALUE(MID(D165,8,4))</f>
        <v>2099</v>
      </c>
      <c r="C165" s="3" t="s">
        <v>180</v>
      </c>
      <c r="D165" s="9" t="s">
        <v>181</v>
      </c>
      <c r="E165" s="54">
        <v>1976149</v>
      </c>
      <c r="F165" s="54">
        <v>3498058</v>
      </c>
      <c r="G165" s="54">
        <v>2870325</v>
      </c>
      <c r="H165" s="54">
        <v>3157735</v>
      </c>
      <c r="I165" s="54">
        <v>2912085</v>
      </c>
      <c r="J165" s="54">
        <v>3196241</v>
      </c>
      <c r="K165" s="54">
        <v>4566901</v>
      </c>
      <c r="L165" s="54">
        <v>3886372</v>
      </c>
      <c r="M165" s="54">
        <v>5981803</v>
      </c>
    </row>
    <row r="166" spans="1:13" ht="13.5">
      <c r="A166" s="103"/>
      <c r="C166" s="3" t="s">
        <v>182</v>
      </c>
      <c r="D166" s="9" t="s">
        <v>334</v>
      </c>
      <c r="E166" s="55">
        <v>-474152</v>
      </c>
      <c r="F166" s="55">
        <v>1521909</v>
      </c>
      <c r="G166" s="55">
        <v>-627733</v>
      </c>
      <c r="H166" s="55">
        <v>287410</v>
      </c>
      <c r="I166" s="55">
        <v>-245650</v>
      </c>
      <c r="J166" s="55">
        <v>284156</v>
      </c>
      <c r="K166" s="55">
        <v>1370660</v>
      </c>
      <c r="L166" s="55">
        <v>-680529</v>
      </c>
      <c r="M166" s="55">
        <v>2095431</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0</v>
      </c>
      <c r="G173" s="55">
        <v>0</v>
      </c>
      <c r="H173" s="55">
        <v>0</v>
      </c>
      <c r="I173" s="55">
        <v>0</v>
      </c>
      <c r="J173" s="55">
        <v>0</v>
      </c>
      <c r="K173" s="55">
        <v>28581</v>
      </c>
      <c r="L173" s="55">
        <v>11144</v>
      </c>
      <c r="M173" s="55">
        <v>2326</v>
      </c>
    </row>
    <row r="174" spans="1:13" s="101" customFormat="1" ht="13.5">
      <c r="A174" s="103">
        <f t="shared" si="8"/>
        <v>860</v>
      </c>
      <c r="B174" s="230" t="s">
        <v>581</v>
      </c>
      <c r="C174" s="229"/>
      <c r="D174" s="9" t="s">
        <v>604</v>
      </c>
      <c r="E174" s="133" t="s">
        <v>858</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859</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745324</v>
      </c>
      <c r="K176" s="55">
        <v>0</v>
      </c>
      <c r="L176" s="55">
        <v>0</v>
      </c>
      <c r="M176" s="55">
        <v>0</v>
      </c>
    </row>
    <row r="177" spans="1:13" s="101" customFormat="1" ht="13.5">
      <c r="A177" s="103">
        <f t="shared" si="8"/>
        <v>863</v>
      </c>
      <c r="B177" s="230" t="s">
        <v>584</v>
      </c>
      <c r="C177" s="229"/>
      <c r="D177" s="9" t="s">
        <v>607</v>
      </c>
      <c r="E177" s="133" t="s">
        <v>860</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566716</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486969</v>
      </c>
      <c r="L182" s="54">
        <v>231904</v>
      </c>
      <c r="M182" s="54">
        <v>0</v>
      </c>
    </row>
    <row r="183" spans="1:13" s="101" customFormat="1" ht="13.5">
      <c r="A183" s="141"/>
      <c r="B183" s="231" t="s">
        <v>573</v>
      </c>
      <c r="C183" s="229"/>
      <c r="D183" s="9" t="s">
        <v>334</v>
      </c>
      <c r="E183" s="54">
        <v>0</v>
      </c>
      <c r="F183" s="54">
        <v>0</v>
      </c>
      <c r="G183" s="54">
        <v>0</v>
      </c>
      <c r="H183" s="54">
        <v>0</v>
      </c>
      <c r="I183" s="54">
        <v>0</v>
      </c>
      <c r="J183" s="54">
        <v>0</v>
      </c>
      <c r="K183" s="54">
        <v>486969</v>
      </c>
      <c r="L183" s="54">
        <v>231904</v>
      </c>
      <c r="M183" s="54">
        <v>-566716</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0</v>
      </c>
      <c r="H185" s="54">
        <v>0</v>
      </c>
      <c r="I185" s="54">
        <v>0</v>
      </c>
      <c r="J185" s="54">
        <v>0</v>
      </c>
      <c r="K185" s="54">
        <v>745324</v>
      </c>
      <c r="L185" s="54">
        <v>286936</v>
      </c>
      <c r="M185" s="54">
        <v>66176</v>
      </c>
    </row>
    <row r="186" spans="1:13" ht="13.5">
      <c r="A186" s="103">
        <f>VALUE(MID(D186,8,4))</f>
        <v>2099</v>
      </c>
      <c r="B186" s="231" t="s">
        <v>185</v>
      </c>
      <c r="C186" s="229"/>
      <c r="D186" s="56" t="s">
        <v>186</v>
      </c>
      <c r="E186" s="54">
        <v>0</v>
      </c>
      <c r="F186" s="54">
        <v>0</v>
      </c>
      <c r="G186" s="54">
        <v>0</v>
      </c>
      <c r="H186" s="54">
        <v>0</v>
      </c>
      <c r="I186" s="54">
        <v>0</v>
      </c>
      <c r="J186" s="54">
        <v>745324</v>
      </c>
      <c r="K186" s="54">
        <v>286936</v>
      </c>
      <c r="L186" s="54">
        <v>66176</v>
      </c>
      <c r="M186" s="54">
        <v>635218</v>
      </c>
    </row>
    <row r="187" spans="1:13" ht="13.5">
      <c r="A187" s="103"/>
      <c r="B187" s="231" t="s">
        <v>187</v>
      </c>
      <c r="C187" s="229"/>
      <c r="D187" s="9" t="s">
        <v>334</v>
      </c>
      <c r="E187" s="55">
        <v>0</v>
      </c>
      <c r="F187" s="55">
        <v>0</v>
      </c>
      <c r="G187" s="55">
        <v>0</v>
      </c>
      <c r="H187" s="55">
        <v>0</v>
      </c>
      <c r="I187" s="55">
        <v>0</v>
      </c>
      <c r="J187" s="55">
        <v>745324</v>
      </c>
      <c r="K187" s="55">
        <v>-458388</v>
      </c>
      <c r="L187" s="55">
        <v>-220760</v>
      </c>
      <c r="M187" s="55">
        <v>569042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1325000</v>
      </c>
      <c r="F191" s="55">
        <v>1325000</v>
      </c>
      <c r="G191" s="55">
        <v>1325000</v>
      </c>
      <c r="H191" s="55">
        <v>1325000</v>
      </c>
      <c r="I191" s="55">
        <v>1325000</v>
      </c>
      <c r="J191" s="55">
        <v>1325000</v>
      </c>
      <c r="K191" s="55">
        <v>1325000</v>
      </c>
      <c r="L191" s="55">
        <v>1325000</v>
      </c>
      <c r="M191" s="55">
        <v>1325000</v>
      </c>
    </row>
    <row r="192" spans="1:13" ht="13.5">
      <c r="A192" s="161">
        <v>5020</v>
      </c>
      <c r="C192" s="145" t="s">
        <v>536</v>
      </c>
      <c r="D192" s="9" t="s">
        <v>334</v>
      </c>
      <c r="E192" s="55">
        <v>0</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266496</v>
      </c>
      <c r="H199" s="55">
        <v>251920</v>
      </c>
      <c r="I199" s="55">
        <v>0</v>
      </c>
      <c r="J199" s="55">
        <v>0</v>
      </c>
      <c r="K199" s="55">
        <v>0</v>
      </c>
      <c r="L199" s="55">
        <v>90000</v>
      </c>
      <c r="M199" s="55">
        <v>105000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77324</v>
      </c>
      <c r="F207" s="55">
        <v>77324</v>
      </c>
      <c r="G207" s="55">
        <v>21562</v>
      </c>
      <c r="H207" s="55">
        <v>81562</v>
      </c>
      <c r="I207" s="55">
        <v>585777</v>
      </c>
      <c r="J207" s="55">
        <v>777201</v>
      </c>
      <c r="K207" s="55">
        <v>1725631</v>
      </c>
      <c r="L207" s="55">
        <v>1436886</v>
      </c>
      <c r="M207" s="55">
        <v>1622194</v>
      </c>
    </row>
    <row r="208" spans="1:13" ht="13.5">
      <c r="A208" s="162">
        <v>5210</v>
      </c>
      <c r="C208" s="156" t="s">
        <v>553</v>
      </c>
      <c r="D208" s="9" t="s">
        <v>334</v>
      </c>
      <c r="E208" s="55">
        <v>36476</v>
      </c>
      <c r="F208" s="55">
        <v>36476</v>
      </c>
      <c r="G208" s="55">
        <v>36476</v>
      </c>
      <c r="H208" s="55">
        <v>0</v>
      </c>
      <c r="I208" s="55">
        <v>102457</v>
      </c>
      <c r="J208" s="55">
        <v>0</v>
      </c>
      <c r="K208" s="55">
        <v>0</v>
      </c>
      <c r="L208" s="55">
        <v>0</v>
      </c>
      <c r="M208" s="55">
        <v>0</v>
      </c>
    </row>
    <row r="209" spans="1:3" ht="13.5">
      <c r="A209" s="162"/>
      <c r="C209" s="156" t="s">
        <v>447</v>
      </c>
    </row>
    <row r="210" spans="1:13" ht="13.5">
      <c r="A210" s="162">
        <v>5215</v>
      </c>
      <c r="C210" s="148" t="s">
        <v>554</v>
      </c>
      <c r="D210" s="9" t="s">
        <v>334</v>
      </c>
      <c r="E210" s="55">
        <v>1307694</v>
      </c>
      <c r="F210" s="55">
        <v>306565</v>
      </c>
      <c r="G210" s="55">
        <v>0</v>
      </c>
      <c r="H210" s="55">
        <v>0</v>
      </c>
      <c r="I210" s="55">
        <v>142221</v>
      </c>
      <c r="J210" s="55">
        <v>0</v>
      </c>
      <c r="K210" s="55">
        <v>457923</v>
      </c>
      <c r="L210" s="55">
        <v>167618</v>
      </c>
      <c r="M210" s="55">
        <v>1710202</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473374</v>
      </c>
      <c r="F218" s="55">
        <v>1408322</v>
      </c>
      <c r="G218" s="55">
        <v>1185798</v>
      </c>
      <c r="H218" s="55">
        <v>1055680</v>
      </c>
      <c r="I218" s="55">
        <v>636711</v>
      </c>
      <c r="J218" s="55">
        <v>0</v>
      </c>
      <c r="K218" s="55">
        <v>945665</v>
      </c>
      <c r="L218" s="55">
        <v>888503</v>
      </c>
      <c r="M218" s="55">
        <v>884118</v>
      </c>
    </row>
    <row r="219" spans="1:13" ht="13.5">
      <c r="A219" s="162">
        <v>5255</v>
      </c>
      <c r="C219" s="156" t="s">
        <v>562</v>
      </c>
      <c r="D219" s="9" t="s">
        <v>334</v>
      </c>
      <c r="E219" s="55">
        <v>129607</v>
      </c>
      <c r="F219" s="55">
        <v>115122</v>
      </c>
      <c r="G219" s="55">
        <v>398586</v>
      </c>
      <c r="H219" s="55">
        <v>0</v>
      </c>
      <c r="I219" s="55">
        <v>664029</v>
      </c>
      <c r="J219" s="55">
        <v>353415</v>
      </c>
      <c r="K219" s="55">
        <v>863602</v>
      </c>
      <c r="L219" s="55">
        <v>968759</v>
      </c>
      <c r="M219" s="55">
        <v>462782</v>
      </c>
    </row>
    <row r="220" spans="1:13" ht="13.5">
      <c r="A220" s="162">
        <v>5260</v>
      </c>
      <c r="C220" s="156" t="s">
        <v>548</v>
      </c>
      <c r="D220" s="9" t="s">
        <v>334</v>
      </c>
      <c r="E220" s="55">
        <v>0</v>
      </c>
      <c r="F220" s="55">
        <v>672371</v>
      </c>
      <c r="G220" s="55">
        <v>685211</v>
      </c>
      <c r="H220" s="55">
        <v>618284</v>
      </c>
      <c r="I220" s="55">
        <v>514016</v>
      </c>
      <c r="J220" s="55">
        <v>527420</v>
      </c>
      <c r="K220" s="55">
        <v>547090</v>
      </c>
      <c r="L220" s="55">
        <v>569842</v>
      </c>
      <c r="M220" s="55">
        <v>669509</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156203</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33975</v>
      </c>
      <c r="F227" s="55">
        <v>85765</v>
      </c>
      <c r="G227" s="55">
        <v>135765</v>
      </c>
      <c r="H227" s="55">
        <v>196565</v>
      </c>
      <c r="I227" s="55">
        <v>190749</v>
      </c>
      <c r="J227" s="55">
        <v>305923</v>
      </c>
      <c r="K227" s="55">
        <v>230162</v>
      </c>
      <c r="L227" s="55">
        <v>429943</v>
      </c>
      <c r="M227" s="55">
        <v>499956</v>
      </c>
    </row>
    <row r="228" spans="1:13" ht="13.5">
      <c r="A228" s="162" t="s">
        <v>443</v>
      </c>
      <c r="C228" s="156" t="s">
        <v>90</v>
      </c>
      <c r="D228" s="9" t="s">
        <v>334</v>
      </c>
      <c r="E228" s="55">
        <v>30000</v>
      </c>
      <c r="F228" s="55">
        <v>0</v>
      </c>
      <c r="G228" s="55">
        <v>0</v>
      </c>
      <c r="H228" s="55">
        <v>0</v>
      </c>
      <c r="I228" s="55">
        <v>0</v>
      </c>
      <c r="J228" s="55">
        <v>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41429</v>
      </c>
      <c r="F234" s="55">
        <v>508984</v>
      </c>
      <c r="G234" s="55">
        <v>72830</v>
      </c>
      <c r="H234" s="55">
        <v>442717</v>
      </c>
      <c r="I234" s="55">
        <v>0</v>
      </c>
      <c r="J234" s="55">
        <v>243943</v>
      </c>
      <c r="K234" s="55">
        <v>0</v>
      </c>
      <c r="L234" s="55">
        <v>37196</v>
      </c>
      <c r="M234" s="55">
        <v>188352</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768057</v>
      </c>
      <c r="K242" s="55">
        <v>0</v>
      </c>
      <c r="L242" s="55">
        <v>0</v>
      </c>
      <c r="M242" s="55">
        <v>0</v>
      </c>
    </row>
    <row r="243" spans="1:13" ht="13.5">
      <c r="A243" s="162">
        <v>5455</v>
      </c>
      <c r="C243" s="155" t="s">
        <v>562</v>
      </c>
      <c r="D243" s="9" t="s">
        <v>334</v>
      </c>
      <c r="E243" s="55">
        <v>0</v>
      </c>
      <c r="F243" s="55">
        <v>0</v>
      </c>
      <c r="G243" s="55">
        <v>0</v>
      </c>
      <c r="H243" s="55">
        <v>0</v>
      </c>
      <c r="I243" s="55">
        <v>0</v>
      </c>
      <c r="J243" s="55">
        <v>357321</v>
      </c>
      <c r="K243" s="55">
        <v>0</v>
      </c>
      <c r="L243" s="55">
        <v>0</v>
      </c>
      <c r="M243" s="55">
        <v>509592</v>
      </c>
    </row>
    <row r="244" spans="1:13" ht="13.5">
      <c r="A244" s="162">
        <v>5460</v>
      </c>
      <c r="C244" s="155" t="s">
        <v>548</v>
      </c>
      <c r="D244" s="9" t="s">
        <v>334</v>
      </c>
      <c r="E244" s="55">
        <v>0</v>
      </c>
      <c r="F244" s="55">
        <v>0</v>
      </c>
      <c r="G244" s="55">
        <v>0</v>
      </c>
      <c r="H244" s="55">
        <v>325836</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0</v>
      </c>
      <c r="K246" s="55">
        <v>0</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401559</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745324</v>
      </c>
      <c r="K266" s="55">
        <v>286936</v>
      </c>
      <c r="L266" s="55">
        <v>66176</v>
      </c>
      <c r="M266" s="55">
        <v>635218</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0</v>
      </c>
      <c r="F269" s="55">
        <v>0</v>
      </c>
      <c r="G269" s="55">
        <v>0</v>
      </c>
      <c r="H269" s="55">
        <v>0</v>
      </c>
      <c r="I269" s="55">
        <v>0</v>
      </c>
      <c r="J269" s="55">
        <v>745324</v>
      </c>
      <c r="K269" s="55">
        <v>286936</v>
      </c>
      <c r="L269" s="55">
        <v>66176</v>
      </c>
      <c r="M269" s="55">
        <v>635218</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9379117</v>
      </c>
      <c r="F275" s="54">
        <v>10866463</v>
      </c>
      <c r="G275" s="54">
        <v>12526192</v>
      </c>
      <c r="H275" s="54">
        <v>11372001</v>
      </c>
      <c r="I275" s="54">
        <v>8835749</v>
      </c>
      <c r="J275" s="54">
        <v>7377108</v>
      </c>
      <c r="K275" s="54">
        <v>6498395</v>
      </c>
      <c r="L275" s="54">
        <v>8275757</v>
      </c>
      <c r="M275" s="54">
        <v>14458906</v>
      </c>
    </row>
    <row r="276" spans="1:13" ht="13.5">
      <c r="A276" s="103">
        <f t="shared" si="10"/>
        <v>499</v>
      </c>
      <c r="C276" s="3" t="s">
        <v>608</v>
      </c>
      <c r="D276" s="9" t="s">
        <v>125</v>
      </c>
      <c r="E276" s="54">
        <v>1171426</v>
      </c>
      <c r="F276" s="54">
        <v>1600866</v>
      </c>
      <c r="G276" s="54">
        <v>2973427</v>
      </c>
      <c r="H276" s="54">
        <v>1378878</v>
      </c>
      <c r="I276" s="54">
        <v>2743331</v>
      </c>
      <c r="J276" s="54">
        <v>2887744</v>
      </c>
      <c r="K276" s="54">
        <v>2741682</v>
      </c>
      <c r="L276" s="54">
        <v>3844130</v>
      </c>
      <c r="M276" s="54">
        <v>2373547</v>
      </c>
    </row>
    <row r="277" spans="1:13" ht="13.5">
      <c r="A277" s="103">
        <f t="shared" si="10"/>
        <v>699</v>
      </c>
      <c r="C277" s="3" t="s">
        <v>609</v>
      </c>
      <c r="D277" s="9" t="s">
        <v>233</v>
      </c>
      <c r="E277" s="54">
        <v>0</v>
      </c>
      <c r="F277" s="54">
        <v>0</v>
      </c>
      <c r="G277" s="54">
        <v>0</v>
      </c>
      <c r="H277" s="54">
        <v>0</v>
      </c>
      <c r="I277" s="54">
        <v>0</v>
      </c>
      <c r="J277" s="54">
        <v>0</v>
      </c>
      <c r="K277" s="54">
        <v>0</v>
      </c>
      <c r="L277" s="54">
        <v>0</v>
      </c>
      <c r="M277" s="54">
        <v>0</v>
      </c>
    </row>
    <row r="278" spans="1:13" ht="13.5">
      <c r="A278" s="103">
        <f t="shared" si="10"/>
        <v>829</v>
      </c>
      <c r="C278" s="3" t="s">
        <v>286</v>
      </c>
      <c r="D278" s="9" t="s">
        <v>290</v>
      </c>
      <c r="E278" s="54">
        <v>0</v>
      </c>
      <c r="F278" s="54">
        <v>0</v>
      </c>
      <c r="G278" s="54">
        <v>0</v>
      </c>
      <c r="H278" s="54">
        <v>0</v>
      </c>
      <c r="I278" s="54">
        <v>0</v>
      </c>
      <c r="J278" s="54">
        <v>0</v>
      </c>
      <c r="K278" s="54">
        <v>0</v>
      </c>
      <c r="L278" s="54">
        <v>1961188</v>
      </c>
      <c r="M278" s="54">
        <v>1244188</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261181</v>
      </c>
      <c r="F280" s="54">
        <v>14807</v>
      </c>
      <c r="G280" s="54">
        <v>5104</v>
      </c>
      <c r="H280" s="54">
        <v>0</v>
      </c>
      <c r="I280" s="54">
        <v>0</v>
      </c>
      <c r="J280" s="54">
        <v>0</v>
      </c>
      <c r="K280" s="54">
        <v>0</v>
      </c>
      <c r="L280" s="54">
        <v>0</v>
      </c>
      <c r="M280" s="54">
        <v>0</v>
      </c>
    </row>
    <row r="281" spans="1:13" s="23" customFormat="1" ht="15">
      <c r="A281" s="103">
        <f t="shared" si="10"/>
        <v>9920</v>
      </c>
      <c r="B281" s="115"/>
      <c r="C281" s="3" t="s">
        <v>289</v>
      </c>
      <c r="D281" s="9" t="s">
        <v>293</v>
      </c>
      <c r="E281" s="54">
        <v>0</v>
      </c>
      <c r="F281" s="54">
        <v>24358</v>
      </c>
      <c r="G281" s="54">
        <v>32758</v>
      </c>
      <c r="H281" s="54">
        <v>45025</v>
      </c>
      <c r="I281" s="54">
        <v>3181</v>
      </c>
      <c r="J281" s="54">
        <v>93585</v>
      </c>
      <c r="K281" s="54">
        <v>8746</v>
      </c>
      <c r="L281" s="54">
        <v>410636</v>
      </c>
      <c r="M281" s="54">
        <v>360378</v>
      </c>
    </row>
    <row r="282" spans="1:13" s="23" customFormat="1" ht="15">
      <c r="A282" s="103">
        <f t="shared" si="10"/>
        <v>9930</v>
      </c>
      <c r="B282" s="115"/>
      <c r="C282" s="4" t="s">
        <v>237</v>
      </c>
      <c r="D282" s="2" t="s">
        <v>238</v>
      </c>
      <c r="E282" s="54">
        <v>10811724</v>
      </c>
      <c r="F282" s="54">
        <v>12506494</v>
      </c>
      <c r="G282" s="54">
        <v>15537481</v>
      </c>
      <c r="H282" s="54">
        <v>12795904</v>
      </c>
      <c r="I282" s="54">
        <v>11582261</v>
      </c>
      <c r="J282" s="54">
        <v>10358437</v>
      </c>
      <c r="K282" s="54">
        <v>9248823</v>
      </c>
      <c r="L282" s="54">
        <v>14491711</v>
      </c>
      <c r="M282" s="54">
        <v>18437019</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5408587</v>
      </c>
      <c r="F285" s="54">
        <v>5042184</v>
      </c>
      <c r="G285" s="54">
        <v>7540600</v>
      </c>
      <c r="H285" s="54">
        <v>4578409</v>
      </c>
      <c r="I285" s="54">
        <v>5730881</v>
      </c>
      <c r="J285" s="54">
        <v>8664316</v>
      </c>
      <c r="K285" s="54">
        <v>5755385</v>
      </c>
      <c r="L285" s="54">
        <v>8595950</v>
      </c>
      <c r="M285" s="54">
        <v>8186173</v>
      </c>
    </row>
    <row r="286" spans="1:13" s="23" customFormat="1" ht="13.5">
      <c r="A286" s="103">
        <f t="shared" si="11"/>
        <v>2410</v>
      </c>
      <c r="B286" s="231" t="s">
        <v>194</v>
      </c>
      <c r="C286" s="229"/>
      <c r="D286" s="9" t="s">
        <v>255</v>
      </c>
      <c r="E286" s="54">
        <v>0</v>
      </c>
      <c r="F286" s="54">
        <v>0</v>
      </c>
      <c r="G286" s="54">
        <v>0</v>
      </c>
      <c r="H286" s="54">
        <v>0</v>
      </c>
      <c r="I286" s="54">
        <v>0</v>
      </c>
      <c r="J286" s="54">
        <v>745324</v>
      </c>
      <c r="K286" s="54">
        <v>286936</v>
      </c>
      <c r="L286" s="54">
        <v>66176</v>
      </c>
      <c r="M286" s="54">
        <v>635218</v>
      </c>
    </row>
    <row r="287" spans="1:13" s="23" customFormat="1" ht="15">
      <c r="A287" s="103">
        <f t="shared" si="11"/>
        <v>2490</v>
      </c>
      <c r="B287" s="115"/>
      <c r="C287" s="3" t="s">
        <v>296</v>
      </c>
      <c r="D287" s="9" t="s">
        <v>256</v>
      </c>
      <c r="E287" s="54">
        <v>332651</v>
      </c>
      <c r="F287" s="54">
        <v>658265</v>
      </c>
      <c r="G287" s="54">
        <v>610837</v>
      </c>
      <c r="H287" s="54">
        <v>136261</v>
      </c>
      <c r="I287" s="54">
        <v>175452</v>
      </c>
      <c r="J287" s="54">
        <v>38238</v>
      </c>
      <c r="K287" s="54">
        <v>117738</v>
      </c>
      <c r="L287" s="54">
        <v>1729246</v>
      </c>
      <c r="M287" s="54">
        <v>1278245</v>
      </c>
    </row>
    <row r="288" spans="1:13" s="23" customFormat="1" ht="15">
      <c r="A288" s="103">
        <f t="shared" si="11"/>
        <v>2699</v>
      </c>
      <c r="B288" s="115"/>
      <c r="C288" s="3" t="s">
        <v>610</v>
      </c>
      <c r="D288" s="9" t="s">
        <v>122</v>
      </c>
      <c r="E288" s="54">
        <v>0</v>
      </c>
      <c r="F288" s="54">
        <v>5513156</v>
      </c>
      <c r="G288" s="54">
        <v>5381507</v>
      </c>
      <c r="H288" s="54">
        <v>5241256</v>
      </c>
      <c r="I288" s="54">
        <v>5091833</v>
      </c>
      <c r="J288" s="54">
        <v>4932630</v>
      </c>
      <c r="K288" s="54">
        <v>4760952</v>
      </c>
      <c r="L288" s="54">
        <v>4577927</v>
      </c>
      <c r="M288" s="54">
        <v>4383264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1022772</v>
      </c>
      <c r="F290" s="54">
        <v>1068469</v>
      </c>
      <c r="G290" s="54">
        <v>1156582</v>
      </c>
      <c r="H290" s="54">
        <v>1091362</v>
      </c>
      <c r="I290" s="54">
        <v>1109948</v>
      </c>
      <c r="J290" s="54">
        <v>1214488</v>
      </c>
      <c r="K290" s="54">
        <v>1303091</v>
      </c>
      <c r="L290" s="54">
        <v>1324298</v>
      </c>
      <c r="M290" s="54">
        <v>1340308</v>
      </c>
    </row>
    <row r="291" spans="1:13" s="23" customFormat="1" ht="15">
      <c r="A291" s="103">
        <f t="shared" si="11"/>
        <v>9940</v>
      </c>
      <c r="B291" s="115"/>
      <c r="C291" s="4" t="s">
        <v>239</v>
      </c>
      <c r="D291" s="2" t="s">
        <v>240</v>
      </c>
      <c r="E291" s="54">
        <v>6764010</v>
      </c>
      <c r="F291" s="54">
        <v>12282074</v>
      </c>
      <c r="G291" s="54">
        <v>14689526</v>
      </c>
      <c r="H291" s="54">
        <v>11047288</v>
      </c>
      <c r="I291" s="54">
        <v>12108114</v>
      </c>
      <c r="J291" s="54">
        <v>15594996</v>
      </c>
      <c r="K291" s="54">
        <v>12224102</v>
      </c>
      <c r="L291" s="54">
        <v>16293597</v>
      </c>
      <c r="M291" s="54">
        <v>15823208</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4047714</v>
      </c>
      <c r="F294" s="59">
        <v>224420</v>
      </c>
      <c r="G294" s="59">
        <v>847955</v>
      </c>
      <c r="H294" s="59">
        <v>1748616</v>
      </c>
      <c r="I294" s="59">
        <v>-525853</v>
      </c>
      <c r="J294" s="59">
        <v>-5236559</v>
      </c>
      <c r="K294" s="59">
        <v>-2975279</v>
      </c>
      <c r="L294" s="59">
        <v>-1801886</v>
      </c>
      <c r="M294" s="59">
        <v>2613811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592835</v>
      </c>
      <c r="F297" s="54">
        <v>1201647</v>
      </c>
      <c r="G297" s="54">
        <v>2101738</v>
      </c>
      <c r="H297" s="54">
        <v>2692308</v>
      </c>
      <c r="I297" s="54">
        <v>993640</v>
      </c>
      <c r="J297" s="54">
        <v>266410</v>
      </c>
      <c r="K297" s="54">
        <v>922911</v>
      </c>
      <c r="L297" s="54">
        <v>1027377</v>
      </c>
      <c r="M297" s="54">
        <v>1395524</v>
      </c>
    </row>
    <row r="298" spans="1:13" ht="13.5">
      <c r="A298" s="103">
        <f t="shared" si="12"/>
        <v>5299</v>
      </c>
      <c r="C298" s="3" t="s">
        <v>323</v>
      </c>
      <c r="D298" s="9" t="s">
        <v>191</v>
      </c>
      <c r="E298" s="54">
        <v>0</v>
      </c>
      <c r="F298" s="54">
        <v>0</v>
      </c>
      <c r="G298" s="54">
        <v>0</v>
      </c>
      <c r="H298" s="54">
        <v>0</v>
      </c>
      <c r="I298" s="54">
        <v>-588620</v>
      </c>
      <c r="J298" s="54">
        <v>-5228619</v>
      </c>
      <c r="K298" s="54">
        <v>-5388514</v>
      </c>
      <c r="L298" s="54">
        <v>-4165083</v>
      </c>
      <c r="M298" s="54">
        <v>-2776713</v>
      </c>
    </row>
    <row r="299" spans="1:13" ht="13.5">
      <c r="A299" s="103">
        <f t="shared" si="12"/>
        <v>5499</v>
      </c>
      <c r="B299" s="231" t="s">
        <v>192</v>
      </c>
      <c r="C299" s="229"/>
      <c r="D299" s="9" t="s">
        <v>193</v>
      </c>
      <c r="E299" s="54">
        <v>3454879</v>
      </c>
      <c r="F299" s="54">
        <v>4535929</v>
      </c>
      <c r="G299" s="54">
        <v>4127724</v>
      </c>
      <c r="H299" s="54">
        <v>4297564</v>
      </c>
      <c r="I299" s="54">
        <v>4160960</v>
      </c>
      <c r="J299" s="54">
        <v>4658280</v>
      </c>
      <c r="K299" s="54">
        <v>6251276</v>
      </c>
      <c r="L299" s="54">
        <v>5913747</v>
      </c>
      <c r="M299" s="54">
        <v>8378264</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4047714</v>
      </c>
      <c r="F301" s="54">
        <v>5737576</v>
      </c>
      <c r="G301" s="54">
        <v>6229462</v>
      </c>
      <c r="H301" s="54">
        <v>6989872</v>
      </c>
      <c r="I301" s="54">
        <v>4565980</v>
      </c>
      <c r="J301" s="54">
        <v>-303929</v>
      </c>
      <c r="K301" s="54">
        <v>1785673</v>
      </c>
      <c r="L301" s="54">
        <v>2776041</v>
      </c>
      <c r="M301" s="54">
        <v>6997075</v>
      </c>
    </row>
    <row r="302" spans="1:4" ht="6" customHeight="1">
      <c r="A302" s="103"/>
      <c r="C302" s="3"/>
      <c r="D302" s="38"/>
    </row>
    <row r="303" spans="1:13" ht="15">
      <c r="A303" s="103">
        <f t="shared" si="12"/>
        <v>5699</v>
      </c>
      <c r="C303" s="112" t="s">
        <v>297</v>
      </c>
      <c r="D303" s="9" t="s">
        <v>298</v>
      </c>
      <c r="E303" s="54">
        <v>0</v>
      </c>
      <c r="F303" s="54">
        <v>5513156</v>
      </c>
      <c r="G303" s="54">
        <v>5381507</v>
      </c>
      <c r="H303" s="54">
        <v>5241256</v>
      </c>
      <c r="I303" s="54">
        <v>5091833</v>
      </c>
      <c r="J303" s="54">
        <v>4932630</v>
      </c>
      <c r="K303" s="54">
        <v>4760952</v>
      </c>
      <c r="L303" s="54">
        <v>4577927</v>
      </c>
      <c r="M303" s="54">
        <v>4383264</v>
      </c>
    </row>
    <row r="304" spans="1:4" ht="6" customHeight="1">
      <c r="A304" s="103"/>
      <c r="C304" s="3"/>
      <c r="D304" s="38"/>
    </row>
    <row r="305" spans="1:13" ht="13.5">
      <c r="A305" s="103">
        <f>VALUE(MID(D305,8,4))</f>
        <v>6099</v>
      </c>
      <c r="C305" s="4" t="s">
        <v>188</v>
      </c>
      <c r="D305" s="2" t="s">
        <v>502</v>
      </c>
      <c r="E305" s="54">
        <v>4047714</v>
      </c>
      <c r="F305" s="54">
        <v>224420</v>
      </c>
      <c r="G305" s="54">
        <v>847955</v>
      </c>
      <c r="H305" s="54">
        <v>1748616</v>
      </c>
      <c r="I305" s="54">
        <v>-525853</v>
      </c>
      <c r="J305" s="54">
        <v>-5236559</v>
      </c>
      <c r="K305" s="54">
        <v>-2975279</v>
      </c>
      <c r="L305" s="54">
        <v>-1801886</v>
      </c>
      <c r="M305" s="54">
        <v>2613811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0</v>
      </c>
      <c r="F308" s="54">
        <v>5513156</v>
      </c>
      <c r="G308" s="54">
        <v>5381507</v>
      </c>
      <c r="H308" s="54">
        <v>0</v>
      </c>
      <c r="I308" s="54">
        <v>0</v>
      </c>
      <c r="J308" s="54">
        <v>0</v>
      </c>
      <c r="K308" s="54">
        <v>0</v>
      </c>
      <c r="L308" s="54">
        <v>0</v>
      </c>
      <c r="M308" s="54">
        <v>0</v>
      </c>
    </row>
    <row r="309" spans="1:13" ht="13.5">
      <c r="A309" s="103">
        <f t="shared" si="13"/>
        <v>499</v>
      </c>
      <c r="C309" s="3" t="s">
        <v>242</v>
      </c>
      <c r="D309" s="9" t="s">
        <v>243</v>
      </c>
      <c r="E309" s="54">
        <v>0</v>
      </c>
      <c r="F309" s="54">
        <v>0</v>
      </c>
      <c r="G309" s="54">
        <v>0</v>
      </c>
      <c r="H309" s="54">
        <v>5241256</v>
      </c>
      <c r="I309" s="54">
        <v>5091833</v>
      </c>
      <c r="J309" s="54">
        <v>4932630</v>
      </c>
      <c r="K309" s="54">
        <v>4760952</v>
      </c>
      <c r="L309" s="54">
        <v>4577927</v>
      </c>
      <c r="M309" s="54">
        <v>4383264</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0</v>
      </c>
      <c r="F313" s="54">
        <v>5513156</v>
      </c>
      <c r="G313" s="54">
        <v>5381507</v>
      </c>
      <c r="H313" s="54">
        <v>5241256</v>
      </c>
      <c r="I313" s="54">
        <v>5091833</v>
      </c>
      <c r="J313" s="54">
        <v>4932630</v>
      </c>
      <c r="K313" s="54">
        <v>4760952</v>
      </c>
      <c r="L313" s="54">
        <v>4577927</v>
      </c>
      <c r="M313" s="54">
        <v>4383264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5513156</v>
      </c>
      <c r="G328" s="54">
        <v>5381507</v>
      </c>
      <c r="H328" s="54">
        <v>5241256</v>
      </c>
      <c r="I328" s="54">
        <v>5091833</v>
      </c>
      <c r="J328" s="54">
        <v>4932630</v>
      </c>
      <c r="K328" s="54">
        <v>4760952</v>
      </c>
      <c r="L328" s="54">
        <v>4577927</v>
      </c>
      <c r="M328" s="54">
        <v>4383264</v>
      </c>
    </row>
    <row r="329" spans="1:13" ht="13.5">
      <c r="A329" s="103"/>
      <c r="C329" s="3" t="s">
        <v>526</v>
      </c>
      <c r="D329" s="9" t="s">
        <v>334</v>
      </c>
      <c r="E329" s="54">
        <v>0</v>
      </c>
      <c r="F329" s="54">
        <v>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0</v>
      </c>
      <c r="F332" s="54">
        <v>5513156</v>
      </c>
      <c r="G332" s="54">
        <v>5381507</v>
      </c>
      <c r="H332" s="54">
        <v>5241256</v>
      </c>
      <c r="I332" s="54">
        <v>5091833</v>
      </c>
      <c r="J332" s="54">
        <v>4932630</v>
      </c>
      <c r="K332" s="54">
        <v>4760952</v>
      </c>
      <c r="L332" s="54">
        <v>4577927</v>
      </c>
      <c r="M332" s="54">
        <v>4383264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0</v>
      </c>
      <c r="F336" s="54">
        <v>121042</v>
      </c>
      <c r="G336" s="54">
        <v>131649</v>
      </c>
      <c r="H336" s="54">
        <v>140251</v>
      </c>
      <c r="I336" s="54">
        <v>149423</v>
      </c>
      <c r="J336" s="54">
        <v>159203</v>
      </c>
      <c r="K336" s="54">
        <v>171678</v>
      </c>
      <c r="L336" s="54">
        <v>183025</v>
      </c>
      <c r="M336" s="54">
        <v>194663</v>
      </c>
    </row>
    <row r="337" spans="1:13" ht="13.5">
      <c r="A337" s="103">
        <f>VALUE(MID(D337,8,4))</f>
        <v>3099</v>
      </c>
      <c r="C337" s="3" t="s">
        <v>437</v>
      </c>
      <c r="D337" s="9" t="s">
        <v>438</v>
      </c>
      <c r="E337" s="54">
        <v>0</v>
      </c>
      <c r="F337" s="54">
        <v>681237</v>
      </c>
      <c r="G337" s="54">
        <v>345381</v>
      </c>
      <c r="H337" s="54">
        <v>336258</v>
      </c>
      <c r="I337" s="54">
        <v>326532</v>
      </c>
      <c r="J337" s="54">
        <v>316159</v>
      </c>
      <c r="K337" s="54">
        <v>299051</v>
      </c>
      <c r="L337" s="54">
        <v>286896</v>
      </c>
      <c r="M337" s="54">
        <v>274538</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0</v>
      </c>
      <c r="F340" s="54">
        <v>5513156</v>
      </c>
      <c r="G340" s="54">
        <v>5381507</v>
      </c>
      <c r="H340" s="54">
        <v>5241256</v>
      </c>
      <c r="I340" s="54">
        <v>5091833</v>
      </c>
      <c r="J340" s="54">
        <v>4932630</v>
      </c>
      <c r="K340" s="54">
        <v>4760952</v>
      </c>
      <c r="L340" s="54">
        <v>4577927</v>
      </c>
      <c r="M340" s="54">
        <v>4383264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0</v>
      </c>
      <c r="F358" s="54">
        <v>0</v>
      </c>
      <c r="G358" s="54">
        <v>0</v>
      </c>
      <c r="H358" s="54">
        <v>0</v>
      </c>
      <c r="I358" s="54">
        <v>0</v>
      </c>
      <c r="J358" s="54">
        <v>0</v>
      </c>
      <c r="K358" s="54">
        <v>0</v>
      </c>
      <c r="L358" s="54">
        <v>0</v>
      </c>
      <c r="M358" s="54">
        <v>0</v>
      </c>
    </row>
    <row r="359" spans="1:13" ht="13.5">
      <c r="A359" s="103">
        <f>VALUE(MID(D359,8,4))</f>
        <v>9199</v>
      </c>
      <c r="C359" s="3" t="s">
        <v>196</v>
      </c>
      <c r="D359" s="9" t="s">
        <v>197</v>
      </c>
      <c r="E359" s="54">
        <v>17631290</v>
      </c>
      <c r="F359" s="54">
        <v>18178244</v>
      </c>
      <c r="G359" s="54">
        <v>18857205</v>
      </c>
      <c r="H359" s="54">
        <v>19902067</v>
      </c>
      <c r="I359" s="54">
        <v>21438112</v>
      </c>
      <c r="J359" s="54">
        <v>23178385</v>
      </c>
      <c r="K359" s="54">
        <v>26339814</v>
      </c>
      <c r="L359" s="54">
        <v>27871358</v>
      </c>
      <c r="M359" s="54">
        <v>29712373</v>
      </c>
    </row>
    <row r="360" spans="1:13" ht="13.5">
      <c r="A360" s="103">
        <f>VALUE(MID(D360,8,4))</f>
        <v>9199</v>
      </c>
      <c r="C360" s="3" t="s">
        <v>198</v>
      </c>
      <c r="D360" s="9" t="s">
        <v>199</v>
      </c>
      <c r="E360" s="54">
        <v>0</v>
      </c>
      <c r="F360" s="54">
        <v>0</v>
      </c>
      <c r="G360" s="54">
        <v>0</v>
      </c>
      <c r="H360" s="54">
        <v>0</v>
      </c>
      <c r="I360" s="54">
        <v>0</v>
      </c>
      <c r="J360" s="54">
        <v>0</v>
      </c>
      <c r="K360" s="54">
        <v>0</v>
      </c>
      <c r="L360" s="54">
        <v>0</v>
      </c>
      <c r="M360" s="54">
        <v>0</v>
      </c>
    </row>
    <row r="361" spans="1:13" ht="13.5">
      <c r="A361" s="103">
        <f>VALUE(MID(D361,8,4))</f>
        <v>9199</v>
      </c>
      <c r="C361" s="4" t="s">
        <v>200</v>
      </c>
      <c r="D361" s="2" t="s">
        <v>201</v>
      </c>
      <c r="E361" s="59">
        <v>17631290</v>
      </c>
      <c r="F361" s="59">
        <v>18178244</v>
      </c>
      <c r="G361" s="59">
        <v>18857205</v>
      </c>
      <c r="H361" s="59">
        <v>19902067</v>
      </c>
      <c r="I361" s="59">
        <v>21438112</v>
      </c>
      <c r="J361" s="59">
        <v>23178385</v>
      </c>
      <c r="K361" s="59">
        <v>26339814</v>
      </c>
      <c r="L361" s="59">
        <v>27871358</v>
      </c>
      <c r="M361" s="59">
        <v>29712373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0</v>
      </c>
      <c r="F364" s="54">
        <v>0</v>
      </c>
      <c r="G364" s="54">
        <v>0</v>
      </c>
      <c r="H364" s="54">
        <v>0</v>
      </c>
      <c r="I364" s="54">
        <v>0</v>
      </c>
      <c r="J364" s="54">
        <v>0</v>
      </c>
      <c r="K364" s="54">
        <v>0</v>
      </c>
      <c r="L364" s="54">
        <v>0</v>
      </c>
      <c r="M364" s="54">
        <v>0</v>
      </c>
    </row>
    <row r="365" spans="1:13" ht="13.5" customHeight="1">
      <c r="A365" s="103">
        <f>VALUE(MID(D365,8,4))</f>
        <v>9299</v>
      </c>
      <c r="C365" s="3" t="s">
        <v>505</v>
      </c>
      <c r="D365" s="9" t="s">
        <v>509</v>
      </c>
      <c r="E365" s="54">
        <v>281146</v>
      </c>
      <c r="F365" s="54">
        <v>246107</v>
      </c>
      <c r="G365" s="54">
        <v>153843</v>
      </c>
      <c r="H365" s="54">
        <v>136775</v>
      </c>
      <c r="I365" s="54">
        <v>130634</v>
      </c>
      <c r="J365" s="54">
        <v>135234</v>
      </c>
      <c r="K365" s="54">
        <v>164148</v>
      </c>
      <c r="L365" s="54">
        <v>167376</v>
      </c>
      <c r="M365" s="54">
        <v>177460</v>
      </c>
    </row>
    <row r="366" spans="1:13" ht="13.5" customHeight="1">
      <c r="A366" s="103">
        <f>VALUE(MID(D366,8,4))</f>
        <v>9299</v>
      </c>
      <c r="C366" s="3" t="s">
        <v>506</v>
      </c>
      <c r="D366" s="9" t="s">
        <v>510</v>
      </c>
      <c r="E366" s="54">
        <v>0</v>
      </c>
      <c r="F366" s="54">
        <v>0</v>
      </c>
      <c r="G366" s="54">
        <v>0</v>
      </c>
      <c r="H366" s="54">
        <v>0</v>
      </c>
      <c r="I366" s="54">
        <v>0</v>
      </c>
      <c r="J366" s="54">
        <v>0</v>
      </c>
      <c r="K366" s="54">
        <v>0</v>
      </c>
      <c r="L366" s="54">
        <v>0</v>
      </c>
      <c r="M366" s="54">
        <v>0</v>
      </c>
    </row>
    <row r="367" spans="1:13" ht="13.5" customHeight="1">
      <c r="A367" s="103">
        <f>VALUE(MID(D367,8,4))</f>
        <v>9299</v>
      </c>
      <c r="C367" s="4" t="s">
        <v>507</v>
      </c>
      <c r="D367" s="2" t="s">
        <v>511</v>
      </c>
      <c r="E367" s="59">
        <v>281146</v>
      </c>
      <c r="F367" s="59">
        <v>246107</v>
      </c>
      <c r="G367" s="59">
        <v>153843</v>
      </c>
      <c r="H367" s="59">
        <v>136775</v>
      </c>
      <c r="I367" s="59">
        <v>130634</v>
      </c>
      <c r="J367" s="59">
        <v>135234</v>
      </c>
      <c r="K367" s="59">
        <v>164148</v>
      </c>
      <c r="L367" s="59">
        <v>167376</v>
      </c>
      <c r="M367" s="59">
        <v>177460</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2641315765</v>
      </c>
      <c r="H370" s="62">
        <v>2990852999</v>
      </c>
      <c r="I370" s="62">
        <v>3592306305</v>
      </c>
      <c r="J370" s="62">
        <v>3693293357</v>
      </c>
      <c r="K370" s="62">
        <v>4368075803</v>
      </c>
      <c r="L370" s="62">
        <v>4495384884</v>
      </c>
      <c r="M370" s="62">
        <v>4585989915</v>
      </c>
    </row>
    <row r="371" spans="1:13" ht="13.5">
      <c r="A371" s="103"/>
      <c r="C371" s="3" t="s">
        <v>202</v>
      </c>
      <c r="D371" s="9" t="s">
        <v>334</v>
      </c>
      <c r="E371" s="63"/>
      <c r="F371" s="63"/>
      <c r="G371" s="62">
        <v>692748023</v>
      </c>
      <c r="H371" s="62">
        <v>715344151</v>
      </c>
      <c r="I371" s="62">
        <v>803011674</v>
      </c>
      <c r="J371" s="62">
        <v>811506207</v>
      </c>
      <c r="K371" s="62">
        <v>852255387</v>
      </c>
      <c r="L371" s="62">
        <v>875752323</v>
      </c>
      <c r="M371" s="62">
        <v>896399897</v>
      </c>
    </row>
    <row r="372" spans="1:13" ht="13.5">
      <c r="A372" s="103">
        <f>VALUE(MID(D372,8,4))</f>
        <v>9199</v>
      </c>
      <c r="C372" s="4" t="s">
        <v>203</v>
      </c>
      <c r="D372" s="2" t="s">
        <v>501</v>
      </c>
      <c r="E372" s="72"/>
      <c r="F372" s="72"/>
      <c r="G372" s="73">
        <v>3334063788</v>
      </c>
      <c r="H372" s="73">
        <v>3706197150</v>
      </c>
      <c r="I372" s="73">
        <v>4395317979</v>
      </c>
      <c r="J372" s="73">
        <v>4504799564</v>
      </c>
      <c r="K372" s="73">
        <v>5220331190</v>
      </c>
      <c r="L372" s="73">
        <v>5371137207</v>
      </c>
      <c r="M372" s="73">
        <v>5482389812</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2605300</v>
      </c>
      <c r="H376" s="62">
        <v>1613800</v>
      </c>
      <c r="I376" s="62">
        <v>1804000</v>
      </c>
      <c r="J376" s="62">
        <v>1722900</v>
      </c>
      <c r="K376" s="62">
        <v>1663200</v>
      </c>
      <c r="L376" s="62">
        <v>1663900</v>
      </c>
      <c r="M376" s="62">
        <v>1663900</v>
      </c>
    </row>
    <row r="377" spans="1:13" ht="13.5">
      <c r="A377" s="103"/>
      <c r="C377" s="3" t="s">
        <v>202</v>
      </c>
      <c r="D377" s="9" t="s">
        <v>334</v>
      </c>
      <c r="E377" s="63"/>
      <c r="F377" s="63"/>
      <c r="G377" s="62">
        <v>19333063</v>
      </c>
      <c r="H377" s="62">
        <v>19310025</v>
      </c>
      <c r="I377" s="62">
        <v>20111530</v>
      </c>
      <c r="J377" s="62">
        <v>20074530</v>
      </c>
      <c r="K377" s="62">
        <v>23225250</v>
      </c>
      <c r="L377" s="62">
        <v>22889520</v>
      </c>
      <c r="M377" s="62">
        <v>23470120</v>
      </c>
    </row>
    <row r="378" spans="1:13" ht="13.5">
      <c r="A378" s="103">
        <f>VALUE(MID(D378,8,4))</f>
        <v>9299</v>
      </c>
      <c r="C378" s="4" t="s">
        <v>329</v>
      </c>
      <c r="D378" s="2" t="s">
        <v>330</v>
      </c>
      <c r="E378" s="72"/>
      <c r="F378" s="72"/>
      <c r="G378" s="73">
        <v>21938363</v>
      </c>
      <c r="H378" s="73">
        <v>20923825</v>
      </c>
      <c r="I378" s="73">
        <v>21915530</v>
      </c>
      <c r="J378" s="73">
        <v>21797430</v>
      </c>
      <c r="K378" s="73">
        <v>24888450</v>
      </c>
      <c r="L378" s="73">
        <v>24553420</v>
      </c>
      <c r="M378" s="73">
        <v>25134020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2638004905</v>
      </c>
      <c r="F382" s="62">
        <v>2631799137</v>
      </c>
      <c r="G382" s="62">
        <v>2694459596</v>
      </c>
      <c r="H382" s="62">
        <v>3040395758</v>
      </c>
      <c r="I382" s="62">
        <v>3646000085</v>
      </c>
      <c r="J382" s="62">
        <v>3747064605</v>
      </c>
      <c r="K382" s="62">
        <v>4426217092</v>
      </c>
      <c r="L382" s="62">
        <v>4552278139</v>
      </c>
      <c r="M382" s="62">
        <v>4642371297</v>
      </c>
    </row>
    <row r="383" spans="1:13" ht="13.5">
      <c r="A383" s="103"/>
      <c r="C383" s="3" t="s">
        <v>202</v>
      </c>
      <c r="D383" s="9" t="s">
        <v>334</v>
      </c>
      <c r="E383" s="62">
        <v>566463331</v>
      </c>
      <c r="F383" s="62">
        <v>563177750</v>
      </c>
      <c r="G383" s="62">
        <v>578795373</v>
      </c>
      <c r="H383" s="62">
        <v>619628557</v>
      </c>
      <c r="I383" s="62">
        <v>649563025</v>
      </c>
      <c r="J383" s="62">
        <v>663864953</v>
      </c>
      <c r="K383" s="62">
        <v>757603142</v>
      </c>
      <c r="L383" s="62">
        <v>781824353</v>
      </c>
      <c r="M383" s="62">
        <v>805419112</v>
      </c>
    </row>
    <row r="384" spans="1:13" ht="13.5">
      <c r="A384" s="103">
        <f>VALUE(MID(D384,8,4))</f>
        <v>9199</v>
      </c>
      <c r="C384" s="4" t="s">
        <v>427</v>
      </c>
      <c r="D384" s="2" t="s">
        <v>204</v>
      </c>
      <c r="E384" s="73">
        <v>3204468236</v>
      </c>
      <c r="F384" s="73">
        <v>3194976887</v>
      </c>
      <c r="G384" s="73">
        <v>3273254969</v>
      </c>
      <c r="H384" s="73">
        <v>3660024315</v>
      </c>
      <c r="I384" s="73">
        <v>4295563110</v>
      </c>
      <c r="J384" s="73">
        <v>4410929558</v>
      </c>
      <c r="K384" s="73">
        <v>5183820234</v>
      </c>
      <c r="L384" s="73">
        <v>5334102492</v>
      </c>
      <c r="M384" s="73">
        <v>5447790409</v>
      </c>
    </row>
    <row r="385" spans="1:4" ht="6" customHeight="1">
      <c r="A385" s="103"/>
      <c r="C385" s="3"/>
      <c r="D385" s="38"/>
    </row>
    <row r="386" spans="1:13" ht="13.5">
      <c r="A386" s="103"/>
      <c r="B386" s="228" t="s">
        <v>428</v>
      </c>
      <c r="C386" s="232"/>
      <c r="D386" s="75" t="s">
        <v>334</v>
      </c>
      <c r="E386" s="74">
        <v>0.8232270413430305</v>
      </c>
      <c r="F386" s="74">
        <v>0.8237302584905992</v>
      </c>
      <c r="G386" s="74">
        <v>0.8231743697079529</v>
      </c>
      <c r="H386" s="74">
        <v>0.8307037047648684</v>
      </c>
      <c r="I386" s="74">
        <v>0.8487828002135906</v>
      </c>
      <c r="J386" s="74">
        <v>0.8494954534479102</v>
      </c>
      <c r="K386" s="74">
        <v>0.8538523506214626</v>
      </c>
      <c r="L386" s="74">
        <v>0.853429071868685</v>
      </c>
      <c r="M386" s="74">
        <v>0.8521567366708142</v>
      </c>
    </row>
    <row r="387" spans="1:13" ht="13.5">
      <c r="A387" s="103"/>
      <c r="B387" s="228" t="s">
        <v>429</v>
      </c>
      <c r="C387" s="232"/>
      <c r="D387" s="75" t="s">
        <v>334</v>
      </c>
      <c r="E387" s="74">
        <v>0.17677295865696951</v>
      </c>
      <c r="F387" s="74">
        <v>0.17626974150940078</v>
      </c>
      <c r="G387" s="74">
        <v>0.17682563029204706</v>
      </c>
      <c r="H387" s="74">
        <v>0.1692962952351315</v>
      </c>
      <c r="I387" s="74">
        <v>0.15121719978640938</v>
      </c>
      <c r="J387" s="74">
        <v>0.15050454655208984</v>
      </c>
      <c r="K387" s="74">
        <v>0.14614764937853747</v>
      </c>
      <c r="L387" s="74">
        <v>0.14657092813131495</v>
      </c>
      <c r="M387" s="74">
        <v>0.14784326332918585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112307.44176917955</v>
      </c>
      <c r="F389" s="59">
        <v>110844.32719261726</v>
      </c>
      <c r="G389" s="59">
        <v>112147.70168225579</v>
      </c>
      <c r="H389" s="59">
        <v>123724.70809951998</v>
      </c>
      <c r="I389" s="59">
        <v>140423.76953252696</v>
      </c>
      <c r="J389" s="59">
        <v>141652.89694595203</v>
      </c>
      <c r="K389" s="59">
        <v>163734.05666456095</v>
      </c>
      <c r="L389" s="59">
        <v>165624.49518723218</v>
      </c>
      <c r="M389" s="59">
        <v>162878.29727628786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15056500</v>
      </c>
      <c r="F392" s="62">
        <v>20446226</v>
      </c>
      <c r="G392" s="62">
        <v>2605300</v>
      </c>
      <c r="H392" s="62">
        <v>1613800</v>
      </c>
      <c r="I392" s="62">
        <v>1804000</v>
      </c>
      <c r="J392" s="62">
        <v>1722900</v>
      </c>
      <c r="K392" s="62">
        <v>1663200</v>
      </c>
      <c r="L392" s="62">
        <v>1663900</v>
      </c>
      <c r="M392" s="62">
        <v>1663900</v>
      </c>
    </row>
    <row r="393" spans="1:13" ht="13.5">
      <c r="A393" s="103"/>
      <c r="C393" s="3" t="s">
        <v>202</v>
      </c>
      <c r="D393" s="9" t="s">
        <v>334</v>
      </c>
      <c r="E393" s="62">
        <v>30073751</v>
      </c>
      <c r="F393" s="62">
        <v>23684089</v>
      </c>
      <c r="G393" s="62">
        <v>24540048</v>
      </c>
      <c r="H393" s="62">
        <v>24237336</v>
      </c>
      <c r="I393" s="62">
        <v>25254546</v>
      </c>
      <c r="J393" s="62">
        <v>25207737</v>
      </c>
      <c r="K393" s="62">
        <v>31516649</v>
      </c>
      <c r="L393" s="62">
        <v>31057321</v>
      </c>
      <c r="M393" s="62">
        <v>31851743</v>
      </c>
    </row>
    <row r="394" spans="1:13" ht="13.5">
      <c r="A394" s="103">
        <f>VALUE(MID(D394,8,4))</f>
        <v>9299</v>
      </c>
      <c r="C394" s="4" t="s">
        <v>46</v>
      </c>
      <c r="D394" s="2" t="s">
        <v>416</v>
      </c>
      <c r="E394" s="73">
        <v>45130251</v>
      </c>
      <c r="F394" s="73">
        <v>44130315</v>
      </c>
      <c r="G394" s="73">
        <v>27145348</v>
      </c>
      <c r="H394" s="73">
        <v>25851136</v>
      </c>
      <c r="I394" s="73">
        <v>27058546</v>
      </c>
      <c r="J394" s="73">
        <v>26930637</v>
      </c>
      <c r="K394" s="73">
        <v>33179849</v>
      </c>
      <c r="L394" s="73">
        <v>32721221</v>
      </c>
      <c r="M394" s="73">
        <v>33515643</v>
      </c>
    </row>
    <row r="395" spans="1:4" ht="6" customHeight="1">
      <c r="A395" s="103"/>
      <c r="C395" s="3"/>
      <c r="D395" s="38"/>
    </row>
    <row r="396" spans="1:13" ht="13.5">
      <c r="A396" s="103"/>
      <c r="B396" s="228" t="s">
        <v>512</v>
      </c>
      <c r="C396" s="229"/>
      <c r="D396" s="2" t="s">
        <v>334</v>
      </c>
      <c r="E396" s="74">
        <v>0.33362322757744023</v>
      </c>
      <c r="F396" s="74">
        <v>0.4633147531351181</v>
      </c>
      <c r="G396" s="74">
        <v>0.09597592928261593</v>
      </c>
      <c r="H396" s="74">
        <v>0.062426656994880224</v>
      </c>
      <c r="I396" s="74">
        <v>0.06667024902224976</v>
      </c>
      <c r="J396" s="74">
        <v>0.06397546407832834</v>
      </c>
      <c r="K396" s="74">
        <v>0.050126810402301714</v>
      </c>
      <c r="L396" s="74">
        <v>0.05085079190657341</v>
      </c>
      <c r="M396" s="74">
        <v>0.04964547450275682</v>
      </c>
    </row>
    <row r="397" spans="1:13" ht="13.5">
      <c r="A397" s="103"/>
      <c r="B397" s="228" t="s">
        <v>44</v>
      </c>
      <c r="C397" s="229"/>
      <c r="D397" s="2" t="s">
        <v>334</v>
      </c>
      <c r="E397" s="74">
        <v>0.6663767724225598</v>
      </c>
      <c r="F397" s="74">
        <v>0.5366852468648818</v>
      </c>
      <c r="G397" s="74">
        <v>0.9040240707173841</v>
      </c>
      <c r="H397" s="74">
        <v>0.9375733430051197</v>
      </c>
      <c r="I397" s="74">
        <v>0.9333297509777503</v>
      </c>
      <c r="J397" s="74">
        <v>0.9360245359216717</v>
      </c>
      <c r="K397" s="74">
        <v>0.9498731895976983</v>
      </c>
      <c r="L397" s="74">
        <v>0.9491492080934266</v>
      </c>
      <c r="M397" s="74">
        <v>0.9503545254972432</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1581.6861528756176</v>
      </c>
      <c r="F399" s="59">
        <v>1531.026748542881</v>
      </c>
      <c r="G399" s="59">
        <v>930.0492685099531</v>
      </c>
      <c r="H399" s="59">
        <v>873.8806030694341</v>
      </c>
      <c r="I399" s="59">
        <v>884.5552795031056</v>
      </c>
      <c r="J399" s="59">
        <v>864.8523395099393</v>
      </c>
      <c r="K399" s="59">
        <v>1048.0053379658875</v>
      </c>
      <c r="L399" s="59">
        <v>1015.9976712413836</v>
      </c>
      <c r="M399" s="59">
        <v>1002.052291685353</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0</v>
      </c>
      <c r="F402" s="54">
        <v>0</v>
      </c>
      <c r="G402" s="54">
        <v>0</v>
      </c>
      <c r="H402" s="54">
        <v>0</v>
      </c>
      <c r="I402" s="54">
        <v>0</v>
      </c>
      <c r="J402" s="54">
        <v>0</v>
      </c>
      <c r="K402" s="54">
        <v>0</v>
      </c>
      <c r="L402" s="54">
        <v>0</v>
      </c>
      <c r="M402" s="54">
        <v>0</v>
      </c>
    </row>
    <row r="403" spans="1:13" ht="13.5">
      <c r="A403" s="103">
        <f>VALUE(MID(D403,8,4))</f>
        <v>9180</v>
      </c>
      <c r="C403" s="3" t="s">
        <v>207</v>
      </c>
      <c r="D403" s="9" t="s">
        <v>208</v>
      </c>
      <c r="E403" s="54">
        <v>17631290</v>
      </c>
      <c r="F403" s="54">
        <v>18178244</v>
      </c>
      <c r="G403" s="54">
        <v>18857205</v>
      </c>
      <c r="H403" s="54">
        <v>19902067</v>
      </c>
      <c r="I403" s="54">
        <v>21438112</v>
      </c>
      <c r="J403" s="54">
        <v>23178385</v>
      </c>
      <c r="K403" s="54">
        <v>26339814</v>
      </c>
      <c r="L403" s="54">
        <v>27871358</v>
      </c>
      <c r="M403" s="54">
        <v>29712373</v>
      </c>
    </row>
    <row r="404" spans="1:13" ht="13.5">
      <c r="A404" s="103">
        <f>VALUE(MID(D404,8,4))</f>
        <v>9180</v>
      </c>
      <c r="C404" s="3" t="s">
        <v>209</v>
      </c>
      <c r="D404" s="9" t="s">
        <v>210</v>
      </c>
      <c r="E404" s="54">
        <v>0</v>
      </c>
      <c r="F404" s="54">
        <v>0</v>
      </c>
      <c r="G404" s="54">
        <v>0</v>
      </c>
      <c r="H404" s="54">
        <v>0</v>
      </c>
      <c r="I404" s="54">
        <v>0</v>
      </c>
      <c r="J404" s="54">
        <v>0</v>
      </c>
      <c r="K404" s="54">
        <v>0</v>
      </c>
      <c r="L404" s="54">
        <v>0</v>
      </c>
      <c r="M404" s="54">
        <v>0</v>
      </c>
    </row>
    <row r="405" spans="1:13" ht="13.5">
      <c r="A405" s="103">
        <f>VALUE(MID(D405,8,4))</f>
        <v>9180</v>
      </c>
      <c r="C405" s="4" t="s">
        <v>211</v>
      </c>
      <c r="D405" s="2" t="s">
        <v>212</v>
      </c>
      <c r="E405" s="59">
        <v>17631290</v>
      </c>
      <c r="F405" s="59">
        <v>18178244</v>
      </c>
      <c r="G405" s="59">
        <v>18857205</v>
      </c>
      <c r="H405" s="59">
        <v>19902067</v>
      </c>
      <c r="I405" s="59">
        <v>21438112</v>
      </c>
      <c r="J405" s="59">
        <v>23178385</v>
      </c>
      <c r="K405" s="59">
        <v>26339814</v>
      </c>
      <c r="L405" s="59">
        <v>27871358</v>
      </c>
      <c r="M405" s="59">
        <v>29712373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0</v>
      </c>
      <c r="F408" s="54">
        <v>0</v>
      </c>
      <c r="G408" s="54">
        <v>0</v>
      </c>
      <c r="H408" s="54">
        <v>0</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0</v>
      </c>
      <c r="F411" s="59">
        <v>0</v>
      </c>
      <c r="G411" s="59">
        <v>0</v>
      </c>
      <c r="H411" s="59">
        <v>0</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0</v>
      </c>
      <c r="F414" s="54">
        <v>0</v>
      </c>
      <c r="G414" s="54">
        <v>0</v>
      </c>
      <c r="H414" s="54">
        <v>0</v>
      </c>
      <c r="I414" s="54">
        <v>0</v>
      </c>
      <c r="J414" s="54">
        <v>0</v>
      </c>
      <c r="K414" s="54">
        <v>0</v>
      </c>
      <c r="L414" s="54">
        <v>0</v>
      </c>
      <c r="M414" s="54">
        <v>0</v>
      </c>
    </row>
    <row r="415" spans="1:13" ht="13.5">
      <c r="A415" s="103">
        <f>VALUE(MID(D415,8,4))</f>
        <v>9199</v>
      </c>
      <c r="C415" s="3" t="s">
        <v>207</v>
      </c>
      <c r="D415" s="9" t="s">
        <v>197</v>
      </c>
      <c r="E415" s="54">
        <v>17631290</v>
      </c>
      <c r="F415" s="54">
        <v>18178244</v>
      </c>
      <c r="G415" s="54">
        <v>18857205</v>
      </c>
      <c r="H415" s="54">
        <v>19902067</v>
      </c>
      <c r="I415" s="54">
        <v>21438112</v>
      </c>
      <c r="J415" s="54">
        <v>23178385</v>
      </c>
      <c r="K415" s="54">
        <v>26339814</v>
      </c>
      <c r="L415" s="54">
        <v>27871358</v>
      </c>
      <c r="M415" s="54">
        <v>29712373</v>
      </c>
    </row>
    <row r="416" spans="1:13" ht="13.5">
      <c r="A416" s="103">
        <f>VALUE(MID(D416,8,4))</f>
        <v>9199</v>
      </c>
      <c r="C416" s="3" t="s">
        <v>209</v>
      </c>
      <c r="D416" s="9" t="s">
        <v>199</v>
      </c>
      <c r="E416" s="54">
        <v>0</v>
      </c>
      <c r="F416" s="54">
        <v>0</v>
      </c>
      <c r="G416" s="54">
        <v>0</v>
      </c>
      <c r="H416" s="54">
        <v>0</v>
      </c>
      <c r="I416" s="54">
        <v>0</v>
      </c>
      <c r="J416" s="54">
        <v>0</v>
      </c>
      <c r="K416" s="54">
        <v>0</v>
      </c>
      <c r="L416" s="54">
        <v>0</v>
      </c>
      <c r="M416" s="54">
        <v>0</v>
      </c>
    </row>
    <row r="417" spans="1:13" ht="13.5">
      <c r="A417" s="103">
        <f>VALUE(MID(D417,8,4))</f>
        <v>9199</v>
      </c>
      <c r="C417" s="4" t="s">
        <v>218</v>
      </c>
      <c r="D417" s="2" t="s">
        <v>201</v>
      </c>
      <c r="E417" s="59">
        <v>17631290</v>
      </c>
      <c r="F417" s="59">
        <v>18178244</v>
      </c>
      <c r="G417" s="59">
        <v>18857205</v>
      </c>
      <c r="H417" s="59">
        <v>19902067</v>
      </c>
      <c r="I417" s="59">
        <v>21438112</v>
      </c>
      <c r="J417" s="59">
        <v>23178385</v>
      </c>
      <c r="K417" s="59">
        <v>26339814</v>
      </c>
      <c r="L417" s="59">
        <v>27871358</v>
      </c>
      <c r="M417" s="59">
        <v>29712373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0</v>
      </c>
      <c r="G420" s="54">
        <v>0</v>
      </c>
      <c r="H420" s="54">
        <v>0</v>
      </c>
      <c r="I420" s="54">
        <v>0</v>
      </c>
      <c r="J420" s="54">
        <v>0</v>
      </c>
      <c r="K420" s="54">
        <v>0</v>
      </c>
      <c r="L420" s="54">
        <v>0</v>
      </c>
      <c r="M420" s="54">
        <v>0</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0</v>
      </c>
      <c r="F424" s="54">
        <v>0</v>
      </c>
      <c r="G424" s="54">
        <v>0</v>
      </c>
      <c r="H424" s="54">
        <v>0</v>
      </c>
      <c r="I424" s="54">
        <v>0</v>
      </c>
      <c r="J424" s="54">
        <v>0</v>
      </c>
      <c r="K424" s="54">
        <v>0</v>
      </c>
      <c r="L424" s="54">
        <v>0</v>
      </c>
      <c r="M424" s="54">
        <v>0</v>
      </c>
    </row>
    <row r="425" spans="1:13" ht="13.5">
      <c r="A425" s="103"/>
      <c r="C425" s="3" t="s">
        <v>207</v>
      </c>
      <c r="D425" s="9" t="s">
        <v>334</v>
      </c>
      <c r="E425" s="54">
        <v>17631290</v>
      </c>
      <c r="F425" s="54">
        <v>18178244</v>
      </c>
      <c r="G425" s="54">
        <v>18857205</v>
      </c>
      <c r="H425" s="54">
        <v>19902067</v>
      </c>
      <c r="I425" s="54">
        <v>21438112</v>
      </c>
      <c r="J425" s="54">
        <v>23178385</v>
      </c>
      <c r="K425" s="54">
        <v>26339814</v>
      </c>
      <c r="L425" s="54">
        <v>27871358</v>
      </c>
      <c r="M425" s="54">
        <v>29712373</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0</v>
      </c>
      <c r="F428" s="54">
        <v>0</v>
      </c>
      <c r="G428" s="54">
        <v>0</v>
      </c>
      <c r="H428" s="54">
        <v>0</v>
      </c>
      <c r="I428" s="54">
        <v>0</v>
      </c>
      <c r="J428" s="54">
        <v>0</v>
      </c>
      <c r="K428" s="54">
        <v>0</v>
      </c>
      <c r="L428" s="54">
        <v>0</v>
      </c>
      <c r="M428" s="54">
        <v>0</v>
      </c>
    </row>
    <row r="429" spans="1:13" ht="13.5">
      <c r="A429" s="103">
        <f t="shared" si="16"/>
        <v>620</v>
      </c>
      <c r="C429" s="3" t="s">
        <v>225</v>
      </c>
      <c r="D429" s="9" t="s">
        <v>226</v>
      </c>
      <c r="E429" s="54">
        <v>0</v>
      </c>
      <c r="F429" s="54">
        <v>0</v>
      </c>
      <c r="G429" s="54">
        <v>0</v>
      </c>
      <c r="H429" s="54">
        <v>0</v>
      </c>
      <c r="I429" s="54">
        <v>0</v>
      </c>
      <c r="J429" s="54">
        <v>0</v>
      </c>
      <c r="K429" s="54">
        <v>0</v>
      </c>
      <c r="L429" s="54">
        <v>0</v>
      </c>
      <c r="M429" s="54">
        <v>0</v>
      </c>
    </row>
    <row r="430" spans="1:13" ht="13.5">
      <c r="A430" s="103">
        <f t="shared" si="16"/>
        <v>630</v>
      </c>
      <c r="C430" s="3" t="s">
        <v>227</v>
      </c>
      <c r="D430" s="9" t="s">
        <v>228</v>
      </c>
      <c r="E430" s="54">
        <v>0</v>
      </c>
      <c r="F430" s="54">
        <v>0</v>
      </c>
      <c r="G430" s="54">
        <v>0</v>
      </c>
      <c r="H430" s="54">
        <v>0</v>
      </c>
      <c r="I430" s="54">
        <v>0</v>
      </c>
      <c r="J430" s="54">
        <v>0</v>
      </c>
      <c r="K430" s="54">
        <v>0</v>
      </c>
      <c r="L430" s="54">
        <v>0</v>
      </c>
      <c r="M430" s="54">
        <v>0</v>
      </c>
    </row>
    <row r="431" spans="1:13" ht="13.5">
      <c r="A431" s="103">
        <f t="shared" si="16"/>
        <v>640</v>
      </c>
      <c r="C431" s="3" t="s">
        <v>229</v>
      </c>
      <c r="D431" s="9" t="s">
        <v>230</v>
      </c>
      <c r="E431" s="54">
        <v>0</v>
      </c>
      <c r="F431" s="54">
        <v>0</v>
      </c>
      <c r="G431" s="54">
        <v>0</v>
      </c>
      <c r="H431" s="54">
        <v>0</v>
      </c>
      <c r="I431" s="54">
        <v>0</v>
      </c>
      <c r="J431" s="54">
        <v>0</v>
      </c>
      <c r="K431" s="54">
        <v>0</v>
      </c>
      <c r="L431" s="54">
        <v>0</v>
      </c>
      <c r="M431" s="54">
        <v>0</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0</v>
      </c>
      <c r="F433" s="54">
        <v>0</v>
      </c>
      <c r="G433" s="54">
        <v>0</v>
      </c>
      <c r="H433" s="54">
        <v>0</v>
      </c>
      <c r="I433" s="54">
        <v>0</v>
      </c>
      <c r="J433" s="54">
        <v>0</v>
      </c>
      <c r="K433" s="54">
        <v>0</v>
      </c>
      <c r="L433" s="54">
        <v>0</v>
      </c>
      <c r="M433" s="54">
        <v>0</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0</v>
      </c>
      <c r="F436" s="54">
        <v>0</v>
      </c>
      <c r="G436" s="54">
        <v>0</v>
      </c>
      <c r="H436" s="54">
        <v>0</v>
      </c>
      <c r="I436" s="54">
        <v>0</v>
      </c>
      <c r="J436" s="54">
        <v>0</v>
      </c>
      <c r="K436" s="54">
        <v>0</v>
      </c>
      <c r="L436" s="54">
        <v>0</v>
      </c>
      <c r="M436" s="54">
        <v>0</v>
      </c>
    </row>
    <row r="437" spans="1:13" ht="13.5">
      <c r="A437" s="103">
        <f>VALUE(MID(D437,8,4))</f>
        <v>9280</v>
      </c>
      <c r="C437" s="3" t="s">
        <v>207</v>
      </c>
      <c r="D437" s="9" t="s">
        <v>336</v>
      </c>
      <c r="E437" s="54">
        <v>281146</v>
      </c>
      <c r="F437" s="54">
        <v>246107</v>
      </c>
      <c r="G437" s="54">
        <v>153843</v>
      </c>
      <c r="H437" s="54">
        <v>136775</v>
      </c>
      <c r="I437" s="54">
        <v>130634</v>
      </c>
      <c r="J437" s="54">
        <v>135234</v>
      </c>
      <c r="K437" s="54">
        <v>164148</v>
      </c>
      <c r="L437" s="54">
        <v>167376</v>
      </c>
      <c r="M437" s="54">
        <v>177460</v>
      </c>
    </row>
    <row r="438" spans="1:13" ht="13.5">
      <c r="A438" s="103">
        <f>VALUE(MID(D438,8,4))</f>
        <v>9280</v>
      </c>
      <c r="C438" s="3" t="s">
        <v>209</v>
      </c>
      <c r="D438" s="9" t="s">
        <v>337</v>
      </c>
      <c r="E438" s="54">
        <v>0</v>
      </c>
      <c r="F438" s="54">
        <v>0</v>
      </c>
      <c r="G438" s="54">
        <v>0</v>
      </c>
      <c r="H438" s="54">
        <v>0</v>
      </c>
      <c r="I438" s="54">
        <v>0</v>
      </c>
      <c r="J438" s="54">
        <v>0</v>
      </c>
      <c r="K438" s="54">
        <v>0</v>
      </c>
      <c r="L438" s="54">
        <v>0</v>
      </c>
      <c r="M438" s="54">
        <v>0</v>
      </c>
    </row>
    <row r="439" spans="1:13" ht="13.5">
      <c r="A439" s="103">
        <f>VALUE(MID(D439,8,4))</f>
        <v>9280</v>
      </c>
      <c r="C439" s="4" t="s">
        <v>347</v>
      </c>
      <c r="D439" s="2" t="s">
        <v>338</v>
      </c>
      <c r="E439" s="59">
        <v>281146</v>
      </c>
      <c r="F439" s="59">
        <v>246107</v>
      </c>
      <c r="G439" s="59">
        <v>153843</v>
      </c>
      <c r="H439" s="59">
        <v>136775</v>
      </c>
      <c r="I439" s="59">
        <v>130634</v>
      </c>
      <c r="J439" s="59">
        <v>135234</v>
      </c>
      <c r="K439" s="59">
        <v>164148</v>
      </c>
      <c r="L439" s="59">
        <v>167376</v>
      </c>
      <c r="M439" s="59">
        <v>177460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0</v>
      </c>
      <c r="H448" s="54">
        <v>0</v>
      </c>
      <c r="I448" s="54">
        <v>0</v>
      </c>
      <c r="J448" s="54">
        <v>0</v>
      </c>
      <c r="K448" s="54">
        <v>0</v>
      </c>
      <c r="L448" s="54">
        <v>0</v>
      </c>
      <c r="M448" s="54">
        <v>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0</v>
      </c>
      <c r="H451" s="59">
        <v>0</v>
      </c>
      <c r="I451" s="59">
        <v>0</v>
      </c>
      <c r="J451" s="59">
        <v>0</v>
      </c>
      <c r="K451" s="59">
        <v>0</v>
      </c>
      <c r="L451" s="59">
        <v>0</v>
      </c>
      <c r="M451" s="59">
        <v>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28533</v>
      </c>
      <c r="F456" s="54">
        <v>28824</v>
      </c>
      <c r="G456" s="54">
        <v>29187</v>
      </c>
      <c r="H456" s="54">
        <v>29582</v>
      </c>
      <c r="I456" s="54">
        <v>30590</v>
      </c>
      <c r="J456" s="54">
        <v>31139</v>
      </c>
      <c r="K456" s="54">
        <v>31660</v>
      </c>
      <c r="L456" s="54">
        <v>32206</v>
      </c>
      <c r="M456" s="54">
        <v>33447</v>
      </c>
    </row>
    <row r="457" spans="1:13" ht="13.5">
      <c r="A457" s="103">
        <f>VALUE(MID(D457,8,4))</f>
        <v>41</v>
      </c>
      <c r="C457" s="3" t="s">
        <v>514</v>
      </c>
      <c r="D457" s="9" t="s">
        <v>37</v>
      </c>
      <c r="E457" s="54">
        <v>73631</v>
      </c>
      <c r="F457" s="54">
        <v>74045</v>
      </c>
      <c r="G457" s="54">
        <v>74045</v>
      </c>
      <c r="H457" s="54">
        <v>74045</v>
      </c>
      <c r="I457" s="54">
        <v>72930</v>
      </c>
      <c r="J457" s="54">
        <v>75074</v>
      </c>
      <c r="K457" s="54">
        <v>76472</v>
      </c>
      <c r="L457" s="54">
        <v>78964</v>
      </c>
      <c r="M457" s="54">
        <v>79792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170</v>
      </c>
      <c r="F460" s="79">
        <v>209</v>
      </c>
      <c r="G460" s="79">
        <v>232</v>
      </c>
      <c r="H460" s="79">
        <v>237</v>
      </c>
      <c r="I460" s="79">
        <v>237</v>
      </c>
      <c r="J460" s="79">
        <v>279</v>
      </c>
      <c r="K460" s="79">
        <v>265</v>
      </c>
      <c r="L460" s="79">
        <v>265</v>
      </c>
      <c r="M460" s="79">
        <v>282</v>
      </c>
    </row>
    <row r="461" spans="1:13" ht="13.5">
      <c r="A461" s="103">
        <v>298</v>
      </c>
      <c r="C461" s="3" t="s">
        <v>450</v>
      </c>
      <c r="D461" s="9" t="s">
        <v>32</v>
      </c>
      <c r="E461" s="79">
        <v>46</v>
      </c>
      <c r="F461" s="79">
        <v>66</v>
      </c>
      <c r="G461" s="79">
        <v>55</v>
      </c>
      <c r="H461" s="79">
        <v>57</v>
      </c>
      <c r="I461" s="79">
        <v>63</v>
      </c>
      <c r="J461" s="79">
        <v>51</v>
      </c>
      <c r="K461" s="79">
        <v>68</v>
      </c>
      <c r="L461" s="79">
        <v>67</v>
      </c>
      <c r="M461" s="79">
        <v>81</v>
      </c>
    </row>
    <row r="462" spans="1:13" ht="13.5">
      <c r="A462" s="103">
        <v>298</v>
      </c>
      <c r="C462" s="3" t="s">
        <v>451</v>
      </c>
      <c r="D462" s="9" t="s">
        <v>33</v>
      </c>
      <c r="E462" s="79">
        <v>20</v>
      </c>
      <c r="F462" s="79">
        <v>29</v>
      </c>
      <c r="G462" s="79">
        <v>24</v>
      </c>
      <c r="H462" s="79">
        <v>25</v>
      </c>
      <c r="I462" s="79">
        <v>22</v>
      </c>
      <c r="J462" s="79">
        <v>25</v>
      </c>
      <c r="K462" s="79">
        <v>33</v>
      </c>
      <c r="L462" s="79">
        <v>32</v>
      </c>
      <c r="M462" s="79">
        <v>32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0</v>
      </c>
      <c r="F465" s="54">
        <v>0</v>
      </c>
      <c r="G465" s="54">
        <v>0</v>
      </c>
      <c r="H465" s="54">
        <v>0</v>
      </c>
      <c r="I465" s="54">
        <v>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0</v>
      </c>
      <c r="F467" s="54">
        <v>0</v>
      </c>
      <c r="G467" s="54">
        <v>0</v>
      </c>
      <c r="H467" s="54">
        <v>0</v>
      </c>
      <c r="I467" s="54">
        <v>0</v>
      </c>
      <c r="J467" s="54">
        <v>0</v>
      </c>
      <c r="K467" s="54">
        <v>0</v>
      </c>
      <c r="L467" s="54">
        <v>0</v>
      </c>
      <c r="M467" s="54">
        <v>0</v>
      </c>
    </row>
    <row r="468" spans="1:13" ht="13.5">
      <c r="A468" s="103">
        <f>VALUE(MID(D468,8,4))</f>
        <v>1299</v>
      </c>
      <c r="C468" s="3" t="s">
        <v>452</v>
      </c>
      <c r="D468" s="9" t="s">
        <v>453</v>
      </c>
      <c r="E468" s="54">
        <v>0</v>
      </c>
      <c r="F468" s="54">
        <v>0</v>
      </c>
      <c r="G468" s="54">
        <v>0</v>
      </c>
      <c r="H468" s="54">
        <v>0</v>
      </c>
      <c r="I468" s="54">
        <v>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617.926260820804</v>
      </c>
      <c r="F480" s="206">
        <v>630.6634748820427</v>
      </c>
      <c r="G480" s="206">
        <v>646.0823311748381</v>
      </c>
      <c r="H480" s="206">
        <v>672.7762490703807</v>
      </c>
      <c r="I480" s="206">
        <v>700.8209218698921</v>
      </c>
      <c r="J480" s="206">
        <v>744.3522592247664</v>
      </c>
      <c r="K480" s="206">
        <v>831.9587492103601</v>
      </c>
      <c r="L480" s="206">
        <v>865.4088679128113</v>
      </c>
      <c r="M480" s="206">
        <v>888.3419439710586</v>
      </c>
    </row>
    <row r="481" spans="1:13" ht="13.5">
      <c r="A481" s="142"/>
      <c r="C481" s="3" t="s">
        <v>433</v>
      </c>
      <c r="D481" s="9" t="s">
        <v>334</v>
      </c>
      <c r="E481" s="206">
        <v>617.926260820804</v>
      </c>
      <c r="F481" s="206">
        <v>630.6634748820427</v>
      </c>
      <c r="G481" s="206">
        <v>646.0823311748381</v>
      </c>
      <c r="H481" s="206">
        <v>672.7762490703807</v>
      </c>
      <c r="I481" s="206">
        <v>700.8209218698921</v>
      </c>
      <c r="J481" s="206">
        <v>744.3522592247664</v>
      </c>
      <c r="K481" s="206">
        <v>831.9587492103601</v>
      </c>
      <c r="L481" s="206">
        <v>865.4088679128113</v>
      </c>
      <c r="M481" s="206">
        <v>888.3419439710586</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98.82458907230225</v>
      </c>
      <c r="F483" s="206">
        <v>139.9230502359145</v>
      </c>
      <c r="G483" s="206">
        <v>141.4335491828554</v>
      </c>
      <c r="H483" s="206">
        <v>148.69069028463255</v>
      </c>
      <c r="I483" s="206">
        <v>142.783295194508</v>
      </c>
      <c r="J483" s="206">
        <v>145.1813802626931</v>
      </c>
      <c r="K483" s="206">
        <v>153.93869235628554</v>
      </c>
      <c r="L483" s="206">
        <v>162.2852574054524</v>
      </c>
      <c r="M483" s="206">
        <v>175.69925553861333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45577731</v>
      </c>
      <c r="F486" s="54">
        <v>46311895</v>
      </c>
      <c r="G486" s="54">
        <v>46497503</v>
      </c>
      <c r="H486" s="54">
        <v>48804642</v>
      </c>
      <c r="I486" s="54">
        <v>49881199</v>
      </c>
      <c r="J486" s="54">
        <v>53259620</v>
      </c>
      <c r="K486" s="54">
        <v>57272494</v>
      </c>
      <c r="L486" s="54">
        <v>58375457</v>
      </c>
      <c r="M486" s="54">
        <v>55930473</v>
      </c>
    </row>
    <row r="487" spans="1:13" ht="13.5">
      <c r="A487" s="142"/>
      <c r="C487" s="3" t="s">
        <v>303</v>
      </c>
      <c r="D487" s="9" t="s">
        <v>334</v>
      </c>
      <c r="E487" s="54">
        <v>2452</v>
      </c>
      <c r="F487" s="54">
        <v>633576</v>
      </c>
      <c r="G487" s="54">
        <v>1400614</v>
      </c>
      <c r="H487" s="54">
        <v>1557442</v>
      </c>
      <c r="I487" s="54">
        <v>1510735</v>
      </c>
      <c r="J487" s="54">
        <v>1460721</v>
      </c>
      <c r="K487" s="54">
        <v>1455312</v>
      </c>
      <c r="L487" s="54">
        <v>1477124</v>
      </c>
      <c r="M487" s="54">
        <v>2113392</v>
      </c>
    </row>
    <row r="488" spans="1:13" ht="13.5">
      <c r="A488" s="142"/>
      <c r="C488" s="3" t="s">
        <v>311</v>
      </c>
      <c r="D488" s="9" t="s">
        <v>334</v>
      </c>
      <c r="E488" s="77">
        <v>0.6511567028897639</v>
      </c>
      <c r="F488" s="77">
        <v>0.6375159874923683</v>
      </c>
      <c r="G488" s="77">
        <v>0.6216266404287812</v>
      </c>
      <c r="H488" s="77">
        <v>0.6282328079880031</v>
      </c>
      <c r="I488" s="77">
        <v>0.6241824960635716</v>
      </c>
      <c r="J488" s="77">
        <v>0.6259506561199066</v>
      </c>
      <c r="K488" s="77">
        <v>0.6172272466880147</v>
      </c>
      <c r="L488" s="77">
        <v>0.5973016888735472</v>
      </c>
      <c r="M488" s="77">
        <v>0.5730577374814481</v>
      </c>
    </row>
    <row r="489" spans="1:13" ht="13.5">
      <c r="A489" s="142"/>
      <c r="C489" s="3" t="s">
        <v>304</v>
      </c>
      <c r="D489" s="9" t="s">
        <v>334</v>
      </c>
      <c r="E489" s="206">
        <v>1597.369046367364</v>
      </c>
      <c r="F489" s="206">
        <v>1606.7129822370248</v>
      </c>
      <c r="G489" s="206">
        <v>1593.0894918970776</v>
      </c>
      <c r="H489" s="206">
        <v>1649.8087350415794</v>
      </c>
      <c r="I489" s="206">
        <v>1630.6374305328538</v>
      </c>
      <c r="J489" s="206">
        <v>1710.3831208452423</v>
      </c>
      <c r="K489" s="206">
        <v>1808.9859128237524</v>
      </c>
      <c r="L489" s="206">
        <v>1812.5646463391915</v>
      </c>
      <c r="M489" s="206">
        <v>1672.211947259844</v>
      </c>
    </row>
    <row r="490" spans="1:13" ht="13.5">
      <c r="A490" s="142"/>
      <c r="C490" s="3" t="s">
        <v>305</v>
      </c>
      <c r="D490" s="9" t="s">
        <v>334</v>
      </c>
      <c r="E490" s="206">
        <v>0.08593558335961869</v>
      </c>
      <c r="F490" s="206">
        <v>21.980849292256455</v>
      </c>
      <c r="G490" s="206">
        <v>47.987597217939495</v>
      </c>
      <c r="H490" s="206">
        <v>52.648299641673994</v>
      </c>
      <c r="I490" s="206">
        <v>49.38656423667865</v>
      </c>
      <c r="J490" s="206">
        <v>46.90969523748354</v>
      </c>
      <c r="K490" s="206">
        <v>45.96689829437776</v>
      </c>
      <c r="L490" s="206">
        <v>45.86486990001863</v>
      </c>
      <c r="M490" s="206">
        <v>63.186294734953805</v>
      </c>
    </row>
    <row r="491" spans="1:4" ht="6" customHeight="1">
      <c r="A491" s="142"/>
      <c r="C491" s="3"/>
      <c r="D491" s="68"/>
    </row>
    <row r="492" spans="1:4" ht="15">
      <c r="A492" s="142"/>
      <c r="B492" s="16" t="s">
        <v>315</v>
      </c>
      <c r="C492" s="3"/>
      <c r="D492" s="57"/>
    </row>
    <row r="493" spans="1:13" ht="13.5">
      <c r="A493" s="142"/>
      <c r="C493" s="6" t="s">
        <v>317</v>
      </c>
      <c r="D493" s="9" t="s">
        <v>334</v>
      </c>
      <c r="E493" s="77">
        <v>0.017017623266292903</v>
      </c>
      <c r="F493" s="77">
        <v>0.006589272373348886</v>
      </c>
      <c r="G493" s="77">
        <v>0.009323590178343832</v>
      </c>
      <c r="H493" s="77">
        <v>0.00043395430342243996</v>
      </c>
      <c r="I493" s="77">
        <v>0.00048347953906256773</v>
      </c>
      <c r="J493" s="77">
        <v>0.0022340462890874657</v>
      </c>
      <c r="K493" s="77">
        <v>0.002779761828552924</v>
      </c>
      <c r="L493" s="77">
        <v>0.01352805342146719</v>
      </c>
      <c r="M493" s="77">
        <v>0.002011135935092503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0.2562543058982809</v>
      </c>
      <c r="F497" s="207">
        <v>0.2518961973787655</v>
      </c>
      <c r="G497" s="207">
        <v>0.25447521383438376</v>
      </c>
      <c r="H497" s="207">
        <v>0.2562836238609372</v>
      </c>
      <c r="I497" s="207">
        <v>0.2683220364212895</v>
      </c>
      <c r="J497" s="207">
        <v>0.2730212981109591</v>
      </c>
      <c r="K497" s="207">
        <v>0.2846561779742647</v>
      </c>
      <c r="L497" s="207">
        <v>0.28905596798932026</v>
      </c>
      <c r="M497" s="207">
        <v>0.30503375028190644</v>
      </c>
    </row>
    <row r="498" spans="1:13" ht="13.5">
      <c r="A498" s="142"/>
      <c r="B498" s="231" t="s">
        <v>351</v>
      </c>
      <c r="C498" s="229"/>
      <c r="D498" s="9" t="s">
        <v>334</v>
      </c>
      <c r="E498" s="207">
        <v>0.004086194095047956</v>
      </c>
      <c r="F498" s="207">
        <v>0.0034103083580733014</v>
      </c>
      <c r="G498" s="207">
        <v>0.0020760887057187476</v>
      </c>
      <c r="H498" s="207">
        <v>0.0017613866872288628</v>
      </c>
      <c r="I498" s="207">
        <v>0.0016354638531991099</v>
      </c>
      <c r="J498" s="207">
        <v>0.0015929393798893858</v>
      </c>
      <c r="K498" s="207">
        <v>0.0017739587038131553</v>
      </c>
      <c r="L498" s="207">
        <v>0.0017360886376060597</v>
      </c>
      <c r="M498" s="207">
        <v>0.0018219005650694517</v>
      </c>
    </row>
    <row r="499" spans="1:13" ht="13.5">
      <c r="A499" s="142"/>
      <c r="C499" s="3" t="s">
        <v>352</v>
      </c>
      <c r="D499" s="9" t="s">
        <v>334</v>
      </c>
      <c r="E499" s="207">
        <v>0.04520094056326302</v>
      </c>
      <c r="F499" s="207">
        <v>0.07459231103344716</v>
      </c>
      <c r="G499" s="207">
        <v>0.07056458754836639</v>
      </c>
      <c r="H499" s="207">
        <v>0.07693309500643558</v>
      </c>
      <c r="I499" s="207">
        <v>0.0691698775887218</v>
      </c>
      <c r="J499" s="207">
        <v>0.07788363266507402</v>
      </c>
      <c r="K499" s="207">
        <v>0.059709054259373756</v>
      </c>
      <c r="L499" s="207">
        <v>0.05730743788101926</v>
      </c>
      <c r="M499" s="207">
        <v>0.059171574852347364</v>
      </c>
    </row>
    <row r="500" spans="1:13" ht="13.5">
      <c r="A500" s="142"/>
      <c r="C500" s="3" t="s">
        <v>353</v>
      </c>
      <c r="D500" s="9" t="s">
        <v>334</v>
      </c>
      <c r="E500" s="207">
        <v>0.6172287410892741</v>
      </c>
      <c r="F500" s="207">
        <v>0.5671523065382316</v>
      </c>
      <c r="G500" s="207">
        <v>0.5569123910754488</v>
      </c>
      <c r="H500" s="207">
        <v>0.5515724556700083</v>
      </c>
      <c r="I500" s="207">
        <v>0.5553145439151103</v>
      </c>
      <c r="J500" s="207">
        <v>0.5494685572867454</v>
      </c>
      <c r="K500" s="207">
        <v>0.5592387198249082</v>
      </c>
      <c r="L500" s="207">
        <v>0.5481853903187294</v>
      </c>
      <c r="M500" s="207">
        <v>0.515040982136843</v>
      </c>
    </row>
    <row r="501" spans="1:13" ht="13.5">
      <c r="A501" s="142"/>
      <c r="C501" s="3" t="s">
        <v>354</v>
      </c>
      <c r="D501" s="9" t="s">
        <v>334</v>
      </c>
      <c r="E501" s="207">
        <v>3.5637526128977785E-05</v>
      </c>
      <c r="F501" s="207">
        <v>0.008779472051890641</v>
      </c>
      <c r="G501" s="207">
        <v>0.018901080364212595</v>
      </c>
      <c r="H501" s="207">
        <v>0.020056718003517417</v>
      </c>
      <c r="I501" s="207">
        <v>0.018913548419728074</v>
      </c>
      <c r="J501" s="207">
        <v>0.017206028098935205</v>
      </c>
      <c r="K501" s="207">
        <v>0.015727656682772442</v>
      </c>
      <c r="L501" s="207">
        <v>0.015321301696391438</v>
      </c>
      <c r="M501" s="207">
        <v>0.021697227989480778</v>
      </c>
    </row>
    <row r="502" spans="1:13" ht="13.5">
      <c r="A502" s="142"/>
      <c r="C502" s="3" t="s">
        <v>355</v>
      </c>
      <c r="D502" s="9" t="s">
        <v>334</v>
      </c>
      <c r="E502" s="207">
        <v>0.0032477675168251416</v>
      </c>
      <c r="F502" s="207">
        <v>0.00772338737776987</v>
      </c>
      <c r="G502" s="207">
        <v>0.014288701467868923</v>
      </c>
      <c r="H502" s="207">
        <v>0.0063095697854708924</v>
      </c>
      <c r="I502" s="207">
        <v>0.005247733950992171</v>
      </c>
      <c r="J502" s="207">
        <v>0.004121389345062021</v>
      </c>
      <c r="K502" s="207">
        <v>0.0034012222578495253</v>
      </c>
      <c r="L502" s="207">
        <v>0.003408739756645547</v>
      </c>
      <c r="M502" s="207">
        <v>0.010014139184476611</v>
      </c>
    </row>
    <row r="503" spans="1:13" ht="13.5">
      <c r="A503" s="142"/>
      <c r="C503" s="3" t="s">
        <v>356</v>
      </c>
      <c r="D503" s="9" t="s">
        <v>334</v>
      </c>
      <c r="E503" s="207">
        <v>0.040982602753873845</v>
      </c>
      <c r="F503" s="207">
        <v>0.05588730865800839</v>
      </c>
      <c r="G503" s="207">
        <v>0.055707037532223176</v>
      </c>
      <c r="H503" s="207">
        <v>0.05664470201477525</v>
      </c>
      <c r="I503" s="207">
        <v>0.05468164892474956</v>
      </c>
      <c r="J503" s="207">
        <v>0.05325114340640723</v>
      </c>
      <c r="K503" s="207">
        <v>0.05267039964431776</v>
      </c>
      <c r="L503" s="207">
        <v>0.054211892348232066</v>
      </c>
      <c r="M503" s="207">
        <v>0.06033249490248217</v>
      </c>
    </row>
    <row r="504" spans="1:13" ht="13.5">
      <c r="A504" s="142"/>
      <c r="C504" s="3" t="s">
        <v>357</v>
      </c>
      <c r="D504" s="9" t="s">
        <v>334</v>
      </c>
      <c r="E504" s="207">
        <v>0.004462350218108346</v>
      </c>
      <c r="F504" s="207">
        <v>0.003737569478206484</v>
      </c>
      <c r="G504" s="207">
        <v>0.003333377191606336</v>
      </c>
      <c r="H504" s="207">
        <v>0.0033998014755262807</v>
      </c>
      <c r="I504" s="207">
        <v>0.0032605866532057705</v>
      </c>
      <c r="J504" s="207">
        <v>0.003319277450028615</v>
      </c>
      <c r="K504" s="207">
        <v>0.0030655438986910803</v>
      </c>
      <c r="L504" s="207">
        <v>0.003205928474674946</v>
      </c>
      <c r="M504" s="207">
        <v>0.0036941687857921816</v>
      </c>
    </row>
    <row r="505" spans="1:13" ht="13.5">
      <c r="A505" s="142"/>
      <c r="C505" s="3" t="s">
        <v>358</v>
      </c>
      <c r="D505" s="9" t="s">
        <v>334</v>
      </c>
      <c r="E505" s="207">
        <v>0.023197674991517193</v>
      </c>
      <c r="F505" s="207">
        <v>0.02163232448029439</v>
      </c>
      <c r="G505" s="207">
        <v>0.01854280550576517</v>
      </c>
      <c r="H505" s="207">
        <v>0.01890774399339452</v>
      </c>
      <c r="I505" s="207">
        <v>0.01929043348668389</v>
      </c>
      <c r="J505" s="207">
        <v>0.01810702582219355</v>
      </c>
      <c r="K505" s="207">
        <v>0.017516096858568864</v>
      </c>
      <c r="L505" s="207">
        <v>0.01844650188345951</v>
      </c>
      <c r="M505" s="207">
        <v>0.016741023980188695</v>
      </c>
    </row>
    <row r="506" spans="1:13" ht="13.5">
      <c r="A506" s="142"/>
      <c r="C506" s="3" t="s">
        <v>359</v>
      </c>
      <c r="D506" s="9" t="s">
        <v>334</v>
      </c>
      <c r="E506" s="207">
        <v>0.005303785347680548</v>
      </c>
      <c r="F506" s="207">
        <v>0.005188814645312729</v>
      </c>
      <c r="G506" s="207">
        <v>0.005198716774406201</v>
      </c>
      <c r="H506" s="207">
        <v>0.008130903502705606</v>
      </c>
      <c r="I506" s="207">
        <v>0.0041641267863199135</v>
      </c>
      <c r="J506" s="207">
        <v>0.0020287084347055404</v>
      </c>
      <c r="K506" s="207">
        <v>0.00224116989544053</v>
      </c>
      <c r="L506" s="207">
        <v>0.009120751013921569</v>
      </c>
      <c r="M506" s="207">
        <v>0.006452737321413372</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2460.3254827743312</v>
      </c>
      <c r="F510" s="206">
        <v>2499.149181237857</v>
      </c>
      <c r="G510" s="206">
        <v>2531.9366841401993</v>
      </c>
      <c r="H510" s="206">
        <v>2606.1466094246503</v>
      </c>
      <c r="I510" s="206">
        <v>2667.967146126185</v>
      </c>
      <c r="J510" s="206">
        <v>2755.8111050451203</v>
      </c>
      <c r="K510" s="206">
        <v>2910.090429564119</v>
      </c>
      <c r="L510" s="206">
        <v>3031.3445010246537</v>
      </c>
      <c r="M510" s="206">
        <v>2907.04454809101</v>
      </c>
    </row>
    <row r="511" spans="1:13" ht="13.5">
      <c r="A511" s="142"/>
      <c r="C511" s="6" t="s">
        <v>309</v>
      </c>
      <c r="D511" s="9" t="s">
        <v>334</v>
      </c>
      <c r="E511" s="206">
        <v>953.4091211582078</v>
      </c>
      <c r="F511" s="206">
        <v>972.8607738537376</v>
      </c>
      <c r="G511" s="206">
        <v>998.0368154500642</v>
      </c>
      <c r="H511" s="206">
        <v>1041.1915591869808</v>
      </c>
      <c r="I511" s="206">
        <v>1119.0609488550665</v>
      </c>
      <c r="J511" s="206">
        <v>1143.0482190904975</v>
      </c>
      <c r="K511" s="206">
        <v>1204.7999660006276</v>
      </c>
      <c r="L511" s="206">
        <v>1236.3543006939872</v>
      </c>
      <c r="M511" s="206">
        <v>1218.5672623821938</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0</v>
      </c>
      <c r="F513" s="206">
        <v>27.83371495975576</v>
      </c>
      <c r="G513" s="206">
        <v>16.343920238462328</v>
      </c>
      <c r="H513" s="206">
        <v>16.108072476505985</v>
      </c>
      <c r="I513" s="206">
        <v>15.559169663288657</v>
      </c>
      <c r="J513" s="206">
        <v>15.265808150550756</v>
      </c>
      <c r="K513" s="206">
        <v>14.868256475047378</v>
      </c>
      <c r="L513" s="206">
        <v>14.591101037073837</v>
      </c>
      <c r="M513" s="206">
        <v>14.02819385894101</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0.14067373654366144</v>
      </c>
      <c r="F517" s="208">
        <v>0.17834121065570524</v>
      </c>
      <c r="G517" s="208">
        <v>0.20127227690269003</v>
      </c>
      <c r="H517" s="208">
        <v>0.2021182974066979</v>
      </c>
      <c r="I517" s="208">
        <v>0.22228962832750593</v>
      </c>
      <c r="J517" s="208">
        <v>0.23543049937700727</v>
      </c>
      <c r="K517" s="208">
        <v>0.23021254503371918</v>
      </c>
      <c r="L517" s="208">
        <v>0.23291833167343526</v>
      </c>
      <c r="M517" s="208">
        <v>0.25199039833822473</v>
      </c>
    </row>
    <row r="518" spans="1:13" ht="13.5">
      <c r="A518" s="142"/>
      <c r="C518" s="3" t="s">
        <v>396</v>
      </c>
      <c r="D518" s="9" t="s">
        <v>334</v>
      </c>
      <c r="E518" s="208">
        <v>0</v>
      </c>
      <c r="F518" s="208">
        <v>0.009456965343020709</v>
      </c>
      <c r="G518" s="208">
        <v>0.00467364954273929</v>
      </c>
      <c r="H518" s="208">
        <v>0.0043616041703544856</v>
      </c>
      <c r="I518" s="208">
        <v>0.004000974598261566</v>
      </c>
      <c r="J518" s="208">
        <v>0.0036842699331974585</v>
      </c>
      <c r="K518" s="208">
        <v>0.003245845648936478</v>
      </c>
      <c r="L518" s="208">
        <v>0.002938680759365286</v>
      </c>
      <c r="M518" s="208">
        <v>0.0028235378137502357</v>
      </c>
    </row>
    <row r="519" spans="1:13" ht="13.5">
      <c r="A519" s="142"/>
      <c r="C519" s="3" t="s">
        <v>387</v>
      </c>
      <c r="D519" s="9" t="s">
        <v>334</v>
      </c>
      <c r="E519" s="208">
        <v>0.025397722781530782</v>
      </c>
      <c r="F519" s="208">
        <v>0.027323662024528024</v>
      </c>
      <c r="G519" s="208">
        <v>0.029663136635747434</v>
      </c>
      <c r="H519" s="208">
        <v>0.030640470995866673</v>
      </c>
      <c r="I519" s="208">
        <v>0.03261769876079353</v>
      </c>
      <c r="J519" s="208">
        <v>0.03684261775944452</v>
      </c>
      <c r="K519" s="208">
        <v>0.03368886720343943</v>
      </c>
      <c r="L519" s="208">
        <v>0.03339749183941353</v>
      </c>
      <c r="M519" s="208">
        <v>0.049656481633361574</v>
      </c>
    </row>
    <row r="520" spans="1:13" ht="13.5">
      <c r="A520" s="142"/>
      <c r="C520" s="3" t="s">
        <v>388</v>
      </c>
      <c r="D520" s="9" t="s">
        <v>334</v>
      </c>
      <c r="E520" s="208">
        <v>0.15433381661121998</v>
      </c>
      <c r="F520" s="208">
        <v>0.12569204096048453</v>
      </c>
      <c r="G520" s="208">
        <v>0.1348499199644231</v>
      </c>
      <c r="H520" s="208">
        <v>0.14560674203780377</v>
      </c>
      <c r="I520" s="208">
        <v>0.14403802624124812</v>
      </c>
      <c r="J520" s="208">
        <v>0.14877907714013516</v>
      </c>
      <c r="K520" s="208">
        <v>0.1637201458497224</v>
      </c>
      <c r="L520" s="208">
        <v>0.14741658652444387</v>
      </c>
      <c r="M520" s="208">
        <v>0.15932949960598844</v>
      </c>
    </row>
    <row r="521" spans="1:13" ht="13.5">
      <c r="A521" s="142"/>
      <c r="C521" s="3" t="s">
        <v>394</v>
      </c>
      <c r="D521" s="9" t="s">
        <v>334</v>
      </c>
      <c r="E521" s="208">
        <v>0.006620212369812297</v>
      </c>
      <c r="F521" s="208">
        <v>0.009142023299741921</v>
      </c>
      <c r="G521" s="208">
        <v>0.009218340398862046</v>
      </c>
      <c r="H521" s="208">
        <v>0.015466496549343019</v>
      </c>
      <c r="I521" s="208">
        <v>0.009876990971365325</v>
      </c>
      <c r="J521" s="208">
        <v>0.009997121421946241</v>
      </c>
      <c r="K521" s="208">
        <v>0.0025456440294662538</v>
      </c>
      <c r="L521" s="208">
        <v>0.01465455203130766</v>
      </c>
      <c r="M521" s="208">
        <v>0.016482303511874533</v>
      </c>
    </row>
    <row r="522" spans="1:13" ht="13.5">
      <c r="A522" s="142"/>
      <c r="C522" s="3" t="s">
        <v>395</v>
      </c>
      <c r="D522" s="9" t="s">
        <v>334</v>
      </c>
      <c r="E522" s="208">
        <v>0.6323496679872515</v>
      </c>
      <c r="F522" s="208">
        <v>0.5866847468322414</v>
      </c>
      <c r="G522" s="208">
        <v>0.5714519892899067</v>
      </c>
      <c r="H522" s="208">
        <v>0.5577050110455241</v>
      </c>
      <c r="I522" s="208">
        <v>0.5398505252495264</v>
      </c>
      <c r="J522" s="208">
        <v>0.5332779564617575</v>
      </c>
      <c r="K522" s="208">
        <v>0.5159491399992204</v>
      </c>
      <c r="L522" s="208">
        <v>0.5070416392286102</v>
      </c>
      <c r="M522" s="208">
        <v>0.43339117887820355</v>
      </c>
    </row>
    <row r="523" spans="1:13" ht="13.5">
      <c r="A523" s="142"/>
      <c r="C523" s="3" t="s">
        <v>397</v>
      </c>
      <c r="D523" s="9" t="s">
        <v>334</v>
      </c>
      <c r="E523" s="208">
        <v>0</v>
      </c>
      <c r="F523" s="208">
        <v>0.0016803109623375015</v>
      </c>
      <c r="G523" s="208">
        <v>0.001781456677269696</v>
      </c>
      <c r="H523" s="208">
        <v>0.0018191964101861872</v>
      </c>
      <c r="I523" s="208">
        <v>0.0018308699527030674</v>
      </c>
      <c r="J523" s="208">
        <v>0.0018552273576739392</v>
      </c>
      <c r="K523" s="208">
        <v>0.0018633620663970917</v>
      </c>
      <c r="L523" s="208">
        <v>0.0018747282847541666</v>
      </c>
      <c r="M523" s="208">
        <v>0.0020020483191327326</v>
      </c>
    </row>
    <row r="524" spans="1:13" ht="13.5">
      <c r="A524" s="142"/>
      <c r="C524" s="3" t="s">
        <v>398</v>
      </c>
      <c r="D524" s="9" t="s">
        <v>334</v>
      </c>
      <c r="E524" s="208">
        <v>0.04062484370652406</v>
      </c>
      <c r="F524" s="208">
        <v>0.06167903992194068</v>
      </c>
      <c r="G524" s="208">
        <v>0.04708923058836176</v>
      </c>
      <c r="H524" s="208">
        <v>0.04228218138422388</v>
      </c>
      <c r="I524" s="208">
        <v>0.045495285898596076</v>
      </c>
      <c r="J524" s="208">
        <v>0.030133230548837927</v>
      </c>
      <c r="K524" s="208">
        <v>0.04877445016909871</v>
      </c>
      <c r="L524" s="208">
        <v>0.05975798965866998</v>
      </c>
      <c r="M524" s="208">
        <v>0.08432455189946421</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0.05883556301698107</v>
      </c>
      <c r="F532" s="208">
        <v>0.03364014697424919</v>
      </c>
      <c r="G532" s="208">
        <v>0.027411664111579657</v>
      </c>
      <c r="H532" s="208">
        <v>0.02347037187053915</v>
      </c>
      <c r="I532" s="208">
        <v>0.028435478783036282</v>
      </c>
      <c r="J532" s="208">
        <v>0.028330897150300953</v>
      </c>
      <c r="K532" s="208">
        <v>0.02499618406832271</v>
      </c>
      <c r="L532" s="208">
        <v>0.03747396698681594</v>
      </c>
      <c r="M532" s="208">
        <v>0.03634616118190571</v>
      </c>
    </row>
    <row r="533" spans="1:13" ht="13.5">
      <c r="A533" s="142"/>
      <c r="C533" s="3" t="s">
        <v>96</v>
      </c>
      <c r="D533" s="9" t="s">
        <v>334</v>
      </c>
      <c r="E533" s="208">
        <v>0.0030688684734818074</v>
      </c>
      <c r="F533" s="208">
        <v>0.024486865332853495</v>
      </c>
      <c r="G533" s="208">
        <v>0.021672109453962668</v>
      </c>
      <c r="H533" s="208">
        <v>0.023335797694556935</v>
      </c>
      <c r="I533" s="208">
        <v>0.02380997220851085</v>
      </c>
      <c r="J533" s="208">
        <v>0.021842350085013725</v>
      </c>
      <c r="K533" s="208">
        <v>0.021542444355966518</v>
      </c>
      <c r="L533" s="208">
        <v>0.02313640561923338</v>
      </c>
      <c r="M533" s="208">
        <v>0.020432066140749522</v>
      </c>
    </row>
    <row r="534" spans="1:13" ht="13.5">
      <c r="A534" s="142"/>
      <c r="C534" s="6" t="s">
        <v>97</v>
      </c>
      <c r="D534" s="9" t="s">
        <v>334</v>
      </c>
      <c r="E534" s="208">
        <v>0.07023993159475705</v>
      </c>
      <c r="F534" s="208">
        <v>0.06630252571663439</v>
      </c>
      <c r="G534" s="208">
        <v>0.06314990509560832</v>
      </c>
      <c r="H534" s="208">
        <v>0.07222394325839089</v>
      </c>
      <c r="I534" s="208">
        <v>0.06390862547030585</v>
      </c>
      <c r="J534" s="208">
        <v>0.055837736948680695</v>
      </c>
      <c r="K534" s="208">
        <v>0.05893915004584165</v>
      </c>
      <c r="L534" s="208">
        <v>0.06434792678917937</v>
      </c>
      <c r="M534" s="208">
        <v>0.11200470084314597</v>
      </c>
    </row>
    <row r="535" spans="1:13" ht="13.5">
      <c r="A535" s="142"/>
      <c r="C535" s="6" t="s">
        <v>98</v>
      </c>
      <c r="D535" s="9" t="s">
        <v>334</v>
      </c>
      <c r="E535" s="208">
        <v>0.005290634320139209</v>
      </c>
      <c r="F535" s="208">
        <v>0.0008332005746724017</v>
      </c>
      <c r="G535" s="208">
        <v>0.0003519367808523441</v>
      </c>
      <c r="H535" s="208">
        <v>0.0003242751228487118</v>
      </c>
      <c r="I535" s="208">
        <v>0.000306323315805309</v>
      </c>
      <c r="J535" s="208">
        <v>0.0002913304645129079</v>
      </c>
      <c r="K535" s="208">
        <v>0.000271345493656306</v>
      </c>
      <c r="L535" s="208">
        <v>0.00033801957872906706</v>
      </c>
      <c r="M535" s="208">
        <v>0</v>
      </c>
    </row>
    <row r="536" spans="1:13" ht="13.5">
      <c r="A536" s="142"/>
      <c r="C536" s="6" t="s">
        <v>99</v>
      </c>
      <c r="D536" s="9" t="s">
        <v>334</v>
      </c>
      <c r="E536" s="208">
        <v>0.06156419158864</v>
      </c>
      <c r="F536" s="208">
        <v>0.08535612369660749</v>
      </c>
      <c r="G536" s="208">
        <v>0.09230696346055074</v>
      </c>
      <c r="H536" s="208">
        <v>0.09731165676064536</v>
      </c>
      <c r="I536" s="208">
        <v>0.10370494987233363</v>
      </c>
      <c r="J536" s="208">
        <v>0.10357383005006619</v>
      </c>
      <c r="K536" s="208">
        <v>0.09249148705069297</v>
      </c>
      <c r="L536" s="208">
        <v>0.09393154372179284</v>
      </c>
      <c r="M536" s="208">
        <v>0.10621790772225734</v>
      </c>
    </row>
    <row r="537" spans="1:13" ht="13.5">
      <c r="A537" s="142"/>
      <c r="C537" s="6" t="s">
        <v>100</v>
      </c>
      <c r="D537" s="9" t="s">
        <v>334</v>
      </c>
      <c r="E537" s="208">
        <v>0.7590576569811138</v>
      </c>
      <c r="F537" s="208">
        <v>0.7101294923073737</v>
      </c>
      <c r="G537" s="208">
        <v>0.7150121821980286</v>
      </c>
      <c r="H537" s="208">
        <v>0.7048626053438543</v>
      </c>
      <c r="I537" s="208">
        <v>0.7025510176887624</v>
      </c>
      <c r="J537" s="208">
        <v>0.7073413832058149</v>
      </c>
      <c r="K537" s="208">
        <v>0.7145647613397534</v>
      </c>
      <c r="L537" s="208">
        <v>0.6945937793888178</v>
      </c>
      <c r="M537" s="208">
        <v>0.6296224493933932</v>
      </c>
    </row>
    <row r="538" spans="1:13" ht="13.5">
      <c r="A538" s="142"/>
      <c r="C538" s="6" t="s">
        <v>101</v>
      </c>
      <c r="D538" s="9" t="s">
        <v>334</v>
      </c>
      <c r="E538" s="208">
        <v>0.030343558825612942</v>
      </c>
      <c r="F538" s="208">
        <v>0.06529163491610716</v>
      </c>
      <c r="G538" s="208">
        <v>0.06106429265767967</v>
      </c>
      <c r="H538" s="208">
        <v>0.06019331025869385</v>
      </c>
      <c r="I538" s="208">
        <v>0.06000433876344507</v>
      </c>
      <c r="J538" s="208">
        <v>0.05847731914257202</v>
      </c>
      <c r="K538" s="208">
        <v>0.06247214434998498</v>
      </c>
      <c r="L538" s="208">
        <v>0.06130934587977334</v>
      </c>
      <c r="M538" s="208">
        <v>0.0652241575114855</v>
      </c>
    </row>
    <row r="539" spans="1:13" ht="13.5">
      <c r="A539" s="142"/>
      <c r="C539" s="6" t="s">
        <v>102</v>
      </c>
      <c r="D539" s="9" t="s">
        <v>334</v>
      </c>
      <c r="E539" s="208">
        <v>0.00027375886260129863</v>
      </c>
      <c r="F539" s="208">
        <v>0.00012012136908764232</v>
      </c>
      <c r="G539" s="208">
        <v>0</v>
      </c>
      <c r="H539" s="208">
        <v>0</v>
      </c>
      <c r="I539" s="208">
        <v>0</v>
      </c>
      <c r="J539" s="208">
        <v>0</v>
      </c>
      <c r="K539" s="208">
        <v>0.0009190037717349233</v>
      </c>
      <c r="L539" s="208">
        <v>0.0021959185856695413</v>
      </c>
      <c r="M539" s="208">
        <v>0.0027005432238769245</v>
      </c>
    </row>
    <row r="540" spans="1:13" ht="13.5">
      <c r="A540" s="142"/>
      <c r="C540" s="6" t="s">
        <v>103</v>
      </c>
      <c r="D540" s="9" t="s">
        <v>334</v>
      </c>
      <c r="E540" s="208">
        <v>0.011325836336672803</v>
      </c>
      <c r="F540" s="208">
        <v>0.013839889112414556</v>
      </c>
      <c r="G540" s="208">
        <v>0.019030946241737914</v>
      </c>
      <c r="H540" s="208">
        <v>0.018278039690470833</v>
      </c>
      <c r="I540" s="208">
        <v>0.017279293897800616</v>
      </c>
      <c r="J540" s="208">
        <v>0.024305152953038624</v>
      </c>
      <c r="K540" s="208">
        <v>0.023803479524046545</v>
      </c>
      <c r="L540" s="208">
        <v>0.02267309344998874</v>
      </c>
      <c r="M540" s="208">
        <v>0.027452013983185912</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104.10153155994813</v>
      </c>
      <c r="F546" s="206">
        <v>146.30408687205107</v>
      </c>
      <c r="G546" s="206">
        <v>120.36416897934012</v>
      </c>
      <c r="H546" s="206">
        <v>134.7705023324995</v>
      </c>
      <c r="I546" s="206">
        <v>180.84530892448512</v>
      </c>
      <c r="J546" s="206">
        <v>237.13449372169947</v>
      </c>
      <c r="K546" s="206">
        <v>215.37849020846494</v>
      </c>
      <c r="L546" s="206">
        <v>212.3960442153636</v>
      </c>
      <c r="M546" s="206">
        <v>225.32998475199568</v>
      </c>
    </row>
    <row r="547" spans="1:13" ht="13.5">
      <c r="A547" s="142"/>
      <c r="C547" s="6" t="s">
        <v>475</v>
      </c>
      <c r="D547" s="9" t="s">
        <v>334</v>
      </c>
      <c r="E547" s="206">
        <v>40.3407396341215</v>
      </c>
      <c r="F547" s="206">
        <v>56.952785468296305</v>
      </c>
      <c r="G547" s="206">
        <v>47.445053683570805</v>
      </c>
      <c r="H547" s="206">
        <v>53.84267675062462</v>
      </c>
      <c r="I547" s="206">
        <v>75.85435348964761</v>
      </c>
      <c r="J547" s="206">
        <v>98.35803340703839</v>
      </c>
      <c r="K547" s="206">
        <v>89.16836227638875</v>
      </c>
      <c r="L547" s="206">
        <v>86.62715921179272</v>
      </c>
      <c r="M547" s="206">
        <v>94.45322839382395</v>
      </c>
    </row>
    <row r="548" spans="1:13" ht="13.5">
      <c r="A548" s="142"/>
      <c r="C548" s="6" t="s">
        <v>476</v>
      </c>
      <c r="D548" s="9" t="s">
        <v>334</v>
      </c>
      <c r="E548" s="77">
        <v>0.051953167477407386</v>
      </c>
      <c r="F548" s="77">
        <v>0.20820740661345594</v>
      </c>
      <c r="G548" s="77">
        <v>0.06482024691231512</v>
      </c>
      <c r="H548" s="77">
        <v>0.2211119697821375</v>
      </c>
      <c r="I548" s="77">
        <v>0.1881217080096888</v>
      </c>
      <c r="J548" s="77">
        <v>0.23348403065158674</v>
      </c>
      <c r="K548" s="77">
        <v>0.49969995440748655</v>
      </c>
      <c r="L548" s="77">
        <v>0.2695545978116182</v>
      </c>
      <c r="M548" s="77">
        <v>0.433219249069634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0.04501790879057505</v>
      </c>
      <c r="F550" s="77">
        <v>0.10383681177614121</v>
      </c>
      <c r="G550" s="77">
        <v>0.06482024691231512</v>
      </c>
      <c r="H550" s="77">
        <v>0.20232839476259168</v>
      </c>
      <c r="I550" s="77">
        <v>0.18461483688072958</v>
      </c>
      <c r="J550" s="77">
        <v>0.11542666314885727</v>
      </c>
      <c r="K550" s="77">
        <v>0.3755219261545448</v>
      </c>
      <c r="L550" s="77">
        <v>0.07076302682909347</v>
      </c>
      <c r="M550" s="77">
        <v>0.3457620418730256</v>
      </c>
    </row>
    <row r="551" spans="1:13" ht="13.5">
      <c r="A551" s="142"/>
      <c r="C551" s="6" t="s">
        <v>478</v>
      </c>
      <c r="D551" s="9" t="s">
        <v>334</v>
      </c>
      <c r="E551" s="77">
        <v>0.006935258686832334</v>
      </c>
      <c r="F551" s="77">
        <v>0.10437059483731473</v>
      </c>
      <c r="G551" s="77">
        <v>0</v>
      </c>
      <c r="H551" s="77">
        <v>0.018783575019545844</v>
      </c>
      <c r="I551" s="77">
        <v>0.0035068711289592386</v>
      </c>
      <c r="J551" s="77">
        <v>0.11805736750272947</v>
      </c>
      <c r="K551" s="77">
        <v>0.12417802825294173</v>
      </c>
      <c r="L551" s="77">
        <v>0.19879157098252473</v>
      </c>
      <c r="M551" s="77">
        <v>0.08745720719660835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0.7569898822655672</v>
      </c>
      <c r="F555" s="77">
        <v>0.4695004990432929</v>
      </c>
      <c r="G555" s="77">
        <v>0.6623140621490782</v>
      </c>
      <c r="H555" s="77">
        <v>0.5616037098601604</v>
      </c>
      <c r="I555" s="77">
        <v>0.45357259461937216</v>
      </c>
      <c r="J555" s="77">
        <v>0.35552298504590885</v>
      </c>
      <c r="K555" s="77">
        <v>0.3021257884831749</v>
      </c>
      <c r="L555" s="77">
        <v>0.4501561163403423</v>
      </c>
      <c r="M555" s="77">
        <v>0.41325539928259797</v>
      </c>
    </row>
    <row r="556" spans="1:13" ht="28.5" customHeight="1">
      <c r="A556" s="142"/>
      <c r="B556" s="235" t="s">
        <v>481</v>
      </c>
      <c r="C556" s="236"/>
      <c r="D556" s="9" t="s">
        <v>334</v>
      </c>
      <c r="E556" s="77">
        <v>0.15832656921169339</v>
      </c>
      <c r="F556" s="77">
        <v>0.22600626169503035</v>
      </c>
      <c r="G556" s="77">
        <v>0.25155981849488296</v>
      </c>
      <c r="H556" s="77">
        <v>0.21487260022559554</v>
      </c>
      <c r="I556" s="77">
        <v>0.3227883104835137</v>
      </c>
      <c r="J556" s="77">
        <v>0.34917853805866483</v>
      </c>
      <c r="K556" s="77">
        <v>0.17717316805496572</v>
      </c>
      <c r="L556" s="77">
        <v>0.18948312333872944</v>
      </c>
      <c r="M556" s="77">
        <v>0.1513292687873208</v>
      </c>
    </row>
    <row r="557" spans="1:13" ht="13.5">
      <c r="A557" s="142"/>
      <c r="C557" s="6" t="s">
        <v>624</v>
      </c>
      <c r="D557" s="9" t="s">
        <v>334</v>
      </c>
      <c r="E557" s="77">
        <v>0.03273038104533202</v>
      </c>
      <c r="F557" s="77">
        <v>0.09628583264822084</v>
      </c>
      <c r="G557" s="77">
        <v>0.021305872443723707</v>
      </c>
      <c r="H557" s="77">
        <v>0.002411720132106579</v>
      </c>
      <c r="I557" s="77">
        <v>0.03551738688742531</v>
      </c>
      <c r="J557" s="77">
        <v>0.06181444624383958</v>
      </c>
      <c r="K557" s="77">
        <v>0.021001089054372826</v>
      </c>
      <c r="L557" s="77">
        <v>0.09080616250931006</v>
      </c>
      <c r="M557" s="77">
        <v>0.0021960828604472254</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0.6935662682483994</v>
      </c>
      <c r="F560" s="212">
        <v>0.5928859594187337</v>
      </c>
      <c r="G560" s="212">
        <v>0.5581760563199869</v>
      </c>
      <c r="H560" s="212">
        <v>0.4550490734254026</v>
      </c>
      <c r="I560" s="212">
        <v>0.44514410369522517</v>
      </c>
      <c r="J560" s="212">
        <v>0.5430106806068311</v>
      </c>
      <c r="K560" s="212">
        <v>0.5990516335300078</v>
      </c>
      <c r="L560" s="212">
        <v>0.6754429219111614</v>
      </c>
      <c r="M560" s="212">
        <v>0.684032294617263</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0.09694414322453843</v>
      </c>
      <c r="F567" s="77">
        <v>0.08605858713717987</v>
      </c>
      <c r="G567" s="77">
        <v>0.10147196084107657</v>
      </c>
      <c r="H567" s="77">
        <v>0.0774000377748364</v>
      </c>
      <c r="I567" s="77">
        <v>0.08887650852539869</v>
      </c>
      <c r="J567" s="77">
        <v>0.08873596635812664</v>
      </c>
      <c r="K567" s="77">
        <v>0.08266236566898127</v>
      </c>
      <c r="L567" s="77">
        <v>0.07708860864972318</v>
      </c>
      <c r="M567" s="77">
        <v>0.024531447286924152</v>
      </c>
    </row>
    <row r="568" spans="1:13" ht="13.5">
      <c r="A568" s="142"/>
      <c r="C568" s="3" t="s">
        <v>72</v>
      </c>
      <c r="D568" s="9" t="s">
        <v>334</v>
      </c>
      <c r="E568" s="77">
        <v>0.03808568007113017</v>
      </c>
      <c r="F568" s="77">
        <v>0.091499807093505</v>
      </c>
      <c r="G568" s="77">
        <v>0.0333659828486147</v>
      </c>
      <c r="H568" s="77">
        <v>0.022498351426877974</v>
      </c>
      <c r="I568" s="77">
        <v>0.028746264048569267</v>
      </c>
      <c r="J568" s="77">
        <v>0.035555030104422576</v>
      </c>
      <c r="K568" s="77">
        <v>0.003009290524562454</v>
      </c>
      <c r="L568" s="77">
        <v>0.0014551723159972323</v>
      </c>
      <c r="M568" s="77">
        <v>0.001687097597700399</v>
      </c>
    </row>
    <row r="569" spans="1:13" ht="13.5">
      <c r="A569" s="142"/>
      <c r="C569" s="3" t="s">
        <v>74</v>
      </c>
      <c r="D569" s="9" t="s">
        <v>334</v>
      </c>
      <c r="E569" s="77">
        <v>0.6935662682483994</v>
      </c>
      <c r="F569" s="77">
        <v>0.5928859594187337</v>
      </c>
      <c r="G569" s="77">
        <v>0.5581760563199869</v>
      </c>
      <c r="H569" s="77">
        <v>0.4550490734254026</v>
      </c>
      <c r="I569" s="77">
        <v>0.44514410369522517</v>
      </c>
      <c r="J569" s="77">
        <v>0.5430106806068311</v>
      </c>
      <c r="K569" s="77">
        <v>0.5990516335300078</v>
      </c>
      <c r="L569" s="77">
        <v>0.6754429219111614</v>
      </c>
      <c r="M569" s="77">
        <v>0.684032294617263</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0.01542354399125484</v>
      </c>
      <c r="F571" s="77">
        <v>0.10292266975000883</v>
      </c>
      <c r="G571" s="77">
        <v>0.06975354028059227</v>
      </c>
      <c r="H571" s="77">
        <v>0.12586018645117453</v>
      </c>
      <c r="I571" s="77">
        <v>0.1542037339449442</v>
      </c>
      <c r="J571" s="77">
        <v>0.039531801372429606</v>
      </c>
      <c r="K571" s="77">
        <v>0.09705768525431512</v>
      </c>
      <c r="L571" s="77">
        <v>0.10117511669958615</v>
      </c>
      <c r="M571" s="77">
        <v>0.09015164904336326</v>
      </c>
    </row>
    <row r="572" spans="1:13" ht="13.5">
      <c r="A572" s="142"/>
      <c r="C572" s="3" t="s">
        <v>80</v>
      </c>
      <c r="D572" s="9" t="s">
        <v>334</v>
      </c>
      <c r="E572" s="77">
        <v>0.138485669432578</v>
      </c>
      <c r="F572" s="77">
        <v>0.04909571078870182</v>
      </c>
      <c r="G572" s="77">
        <v>0.08573045391365783</v>
      </c>
      <c r="H572" s="77">
        <v>0.0991000007274039</v>
      </c>
      <c r="I572" s="77">
        <v>0.035528550134506905</v>
      </c>
      <c r="J572" s="77">
        <v>0.16975768712662329</v>
      </c>
      <c r="K572" s="77">
        <v>0.09535344718482484</v>
      </c>
      <c r="L572" s="77">
        <v>0.0806379484789473</v>
      </c>
      <c r="M572" s="77">
        <v>0.05832368708910582</v>
      </c>
    </row>
    <row r="573" spans="1:13" ht="13.5">
      <c r="A573" s="142"/>
      <c r="C573" s="3" t="s">
        <v>82</v>
      </c>
      <c r="D573" s="9" t="s">
        <v>334</v>
      </c>
      <c r="E573" s="77">
        <v>0.0027953132464450907</v>
      </c>
      <c r="F573" s="77">
        <v>0.06972947324314589</v>
      </c>
      <c r="G573" s="77">
        <v>0.05013678922901885</v>
      </c>
      <c r="H573" s="77">
        <v>0.1164092033146541</v>
      </c>
      <c r="I573" s="77">
        <v>0.05402745235136725</v>
      </c>
      <c r="J573" s="77">
        <v>0.0955109003347855</v>
      </c>
      <c r="K573" s="77">
        <v>0.05781093472347304</v>
      </c>
      <c r="L573" s="77">
        <v>0.06080789985771356</v>
      </c>
      <c r="M573" s="77">
        <v>0.12431156068535835</v>
      </c>
    </row>
    <row r="574" spans="1:13" ht="13.5">
      <c r="A574" s="142"/>
      <c r="C574" s="3" t="s">
        <v>84</v>
      </c>
      <c r="D574" s="9" t="s">
        <v>334</v>
      </c>
      <c r="E574" s="77">
        <v>0</v>
      </c>
      <c r="F574" s="77">
        <v>0</v>
      </c>
      <c r="G574" s="77">
        <v>0</v>
      </c>
      <c r="H574" s="77">
        <v>0</v>
      </c>
      <c r="I574" s="77">
        <v>0</v>
      </c>
      <c r="J574" s="77">
        <v>0</v>
      </c>
      <c r="K574" s="77">
        <v>0</v>
      </c>
      <c r="L574" s="77">
        <v>0</v>
      </c>
      <c r="M574" s="77">
        <v>0.0003144649081045966</v>
      </c>
    </row>
    <row r="575" spans="1:13" ht="13.5">
      <c r="A575" s="142"/>
      <c r="C575" s="3" t="s">
        <v>86</v>
      </c>
      <c r="D575" s="9" t="s">
        <v>334</v>
      </c>
      <c r="E575" s="77">
        <v>0.014699381785654046</v>
      </c>
      <c r="F575" s="77">
        <v>0.007807792568724866</v>
      </c>
      <c r="G575" s="77">
        <v>0.10136521656705291</v>
      </c>
      <c r="H575" s="77">
        <v>0.10368314687965052</v>
      </c>
      <c r="I575" s="77">
        <v>0.19347338729998853</v>
      </c>
      <c r="J575" s="77">
        <v>0.02789793409678133</v>
      </c>
      <c r="K575" s="77">
        <v>0.0650546431138355</v>
      </c>
      <c r="L575" s="77">
        <v>0.0033923320868711852</v>
      </c>
      <c r="M575" s="77">
        <v>0.01664779877218039</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0</v>
      </c>
      <c r="F582" s="214">
        <v>191.26963641409935</v>
      </c>
      <c r="G582" s="214">
        <v>184.38027203892145</v>
      </c>
      <c r="H582" s="214">
        <v>177.1772023527821</v>
      </c>
      <c r="I582" s="214">
        <v>166.45416802876758</v>
      </c>
      <c r="J582" s="214">
        <v>158.40682102829248</v>
      </c>
      <c r="K582" s="214">
        <v>150.37751105495894</v>
      </c>
      <c r="L582" s="214">
        <v>142.14515928708937</v>
      </c>
      <c r="M582" s="214">
        <v>131.05103596735134</v>
      </c>
    </row>
    <row r="583" spans="1:13" ht="13.5">
      <c r="A583" s="142"/>
      <c r="B583" s="107"/>
      <c r="C583" s="130" t="s">
        <v>112</v>
      </c>
      <c r="D583" s="9" t="s">
        <v>334</v>
      </c>
      <c r="E583" s="214">
        <v>0</v>
      </c>
      <c r="F583" s="214">
        <v>74.45683030589507</v>
      </c>
      <c r="G583" s="214">
        <v>72.67887095685056</v>
      </c>
      <c r="H583" s="214">
        <v>70.78473901006144</v>
      </c>
      <c r="I583" s="214">
        <v>69.8180858357329</v>
      </c>
      <c r="J583" s="214">
        <v>65.70357247515784</v>
      </c>
      <c r="K583" s="214">
        <v>62.25745370854692</v>
      </c>
      <c r="L583" s="214">
        <v>57.97486196241325</v>
      </c>
      <c r="M583" s="214">
        <v>54.93362743132143</v>
      </c>
    </row>
    <row r="584" spans="1:13" ht="13.5">
      <c r="A584" s="142"/>
      <c r="B584" s="233" t="s">
        <v>113</v>
      </c>
      <c r="C584" s="234"/>
      <c r="D584" s="9" t="s">
        <v>334</v>
      </c>
      <c r="E584" s="139">
        <v>0</v>
      </c>
      <c r="F584" s="139">
        <v>0.07639588466058246</v>
      </c>
      <c r="G584" s="139">
        <v>0.07262264713016764</v>
      </c>
      <c r="H584" s="139">
        <v>0.06749682721812028</v>
      </c>
      <c r="I584" s="139">
        <v>0.063746871549722</v>
      </c>
      <c r="J584" s="139">
        <v>0.058102108740581374</v>
      </c>
      <c r="K584" s="139">
        <v>0.0514519350758867</v>
      </c>
      <c r="L584" s="139">
        <v>0.047484030258161246</v>
      </c>
      <c r="M584" s="139">
        <v>0.0450009644902997</v>
      </c>
    </row>
    <row r="585" spans="1:13" ht="13.5">
      <c r="A585" s="142"/>
      <c r="B585" s="233" t="s">
        <v>412</v>
      </c>
      <c r="C585" s="234"/>
      <c r="D585" s="9" t="s">
        <v>334</v>
      </c>
      <c r="E585" s="139">
        <v>0</v>
      </c>
      <c r="F585" s="139">
        <v>0.01113727630535821</v>
      </c>
      <c r="G585" s="139">
        <v>0.006455106220008986</v>
      </c>
      <c r="H585" s="139">
        <v>0.006180800580540673</v>
      </c>
      <c r="I585" s="139">
        <v>0.005831844550964633</v>
      </c>
      <c r="J585" s="139">
        <v>0.005539497290871397</v>
      </c>
      <c r="K585" s="139">
        <v>0.00510920771533357</v>
      </c>
      <c r="L585" s="139">
        <v>0.004813409044119452</v>
      </c>
      <c r="M585" s="139">
        <v>0.004825586132882968</v>
      </c>
    </row>
    <row r="586" spans="1:13" ht="13.5">
      <c r="A586" s="142"/>
      <c r="B586" s="233" t="s">
        <v>114</v>
      </c>
      <c r="C586" s="234"/>
      <c r="D586" s="9" t="s">
        <v>334</v>
      </c>
      <c r="E586" s="139">
        <v>0</v>
      </c>
      <c r="F586" s="139">
        <v>0.3032831994113403</v>
      </c>
      <c r="G586" s="139">
        <v>0.28538200650626644</v>
      </c>
      <c r="H586" s="139">
        <v>0.2633676947487871</v>
      </c>
      <c r="I586" s="139">
        <v>0.23757598294921156</v>
      </c>
      <c r="J586" s="139">
        <v>0.21281163463287023</v>
      </c>
      <c r="K586" s="139">
        <v>0.18075116247973505</v>
      </c>
      <c r="L586" s="139">
        <v>0.16427278975923318</v>
      </c>
      <c r="M586" s="139">
        <v>0.14752782093362019</v>
      </c>
    </row>
    <row r="587" spans="1:13" ht="13.5">
      <c r="A587" s="142"/>
      <c r="B587" s="233" t="s">
        <v>115</v>
      </c>
      <c r="C587" s="234"/>
      <c r="D587" s="9" t="s">
        <v>334</v>
      </c>
      <c r="E587" s="139">
        <v>0</v>
      </c>
      <c r="F587" s="139">
        <v>1.2154414233556126</v>
      </c>
      <c r="G587" s="139">
        <v>1.3037468105910182</v>
      </c>
      <c r="H587" s="139">
        <v>1.2195876547737277</v>
      </c>
      <c r="I587" s="139">
        <v>1.223715921325848</v>
      </c>
      <c r="J587" s="139">
        <v>0.9128407633127816</v>
      </c>
      <c r="K587" s="139">
        <v>0.7281733905232807</v>
      </c>
      <c r="L587" s="139">
        <v>0.7655494895168382</v>
      </c>
      <c r="M587" s="139">
        <v>0.48630085465306305</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0</v>
      </c>
      <c r="F590" s="206">
        <v>0</v>
      </c>
      <c r="G590" s="206">
        <v>0</v>
      </c>
      <c r="H590" s="206">
        <v>0</v>
      </c>
      <c r="I590" s="206">
        <v>0</v>
      </c>
      <c r="J590" s="206">
        <v>0</v>
      </c>
      <c r="K590" s="206">
        <v>0</v>
      </c>
      <c r="L590" s="206">
        <v>0</v>
      </c>
      <c r="M590" s="206">
        <v>0</v>
      </c>
    </row>
    <row r="591" spans="1:13" ht="13.5">
      <c r="A591" s="142"/>
      <c r="C591" s="3" t="s">
        <v>235</v>
      </c>
      <c r="D591" s="9" t="s">
        <v>334</v>
      </c>
      <c r="E591" s="77">
        <v>0</v>
      </c>
      <c r="F591" s="77">
        <v>0</v>
      </c>
      <c r="G591" s="77">
        <v>0</v>
      </c>
      <c r="H591" s="77">
        <v>0</v>
      </c>
      <c r="I591" s="77">
        <v>0</v>
      </c>
      <c r="J591" s="77">
        <v>0</v>
      </c>
      <c r="K591" s="77">
        <v>0</v>
      </c>
      <c r="L591" s="77">
        <v>0</v>
      </c>
      <c r="M591" s="77">
        <v>0</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9379117</v>
      </c>
      <c r="F594" s="54">
        <v>10866463</v>
      </c>
      <c r="G594" s="54">
        <v>12526192</v>
      </c>
      <c r="H594" s="54">
        <v>11372001</v>
      </c>
      <c r="I594" s="54">
        <v>8835749</v>
      </c>
      <c r="J594" s="54">
        <v>7377108</v>
      </c>
      <c r="K594" s="54">
        <v>6498395</v>
      </c>
      <c r="L594" s="54">
        <v>8275757</v>
      </c>
      <c r="M594" s="54">
        <v>14458906</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5408587</v>
      </c>
      <c r="F596" s="54">
        <v>5042184</v>
      </c>
      <c r="G596" s="54">
        <v>7540600</v>
      </c>
      <c r="H596" s="54">
        <v>4578409</v>
      </c>
      <c r="I596" s="54">
        <v>5730881</v>
      </c>
      <c r="J596" s="54">
        <v>8664316</v>
      </c>
      <c r="K596" s="54">
        <v>5755385</v>
      </c>
      <c r="L596" s="54">
        <v>8595950</v>
      </c>
      <c r="M596" s="54">
        <v>8186173</v>
      </c>
    </row>
    <row r="597" spans="1:13" ht="13.5">
      <c r="A597" s="142"/>
      <c r="C597" s="3" t="s">
        <v>517</v>
      </c>
      <c r="D597" s="9" t="s">
        <v>334</v>
      </c>
      <c r="E597" s="54">
        <v>3970530</v>
      </c>
      <c r="F597" s="54">
        <v>5824279</v>
      </c>
      <c r="G597" s="54">
        <v>4985592</v>
      </c>
      <c r="H597" s="54">
        <v>6793592</v>
      </c>
      <c r="I597" s="54">
        <v>3104868</v>
      </c>
      <c r="J597" s="54">
        <v>-1287208</v>
      </c>
      <c r="K597" s="54">
        <v>743010</v>
      </c>
      <c r="L597" s="54">
        <v>-320193</v>
      </c>
      <c r="M597" s="54">
        <v>6272733</v>
      </c>
    </row>
    <row r="598" spans="1:13" ht="13.5">
      <c r="A598" s="142"/>
      <c r="D598" s="23"/>
      <c r="E598" s="46"/>
      <c r="F598" s="46"/>
      <c r="G598" s="46"/>
      <c r="H598" s="46"/>
      <c r="I598" s="46"/>
      <c r="J598" s="46"/>
      <c r="K598" s="46"/>
      <c r="L598" s="46"/>
      <c r="M598" s="46"/>
    </row>
    <row r="599" spans="1:13" ht="13.5">
      <c r="A599" s="142"/>
      <c r="C599" s="3" t="s">
        <v>432</v>
      </c>
      <c r="D599" s="9" t="s">
        <v>334</v>
      </c>
      <c r="E599" s="77">
        <v>0.13631669133533433</v>
      </c>
      <c r="F599" s="77">
        <v>0.1505767393515596</v>
      </c>
      <c r="G599" s="77">
        <v>0.1690391225916326</v>
      </c>
      <c r="H599" s="77">
        <v>0.14644848231440918</v>
      </c>
      <c r="I599" s="77">
        <v>0.11061858402437484</v>
      </c>
      <c r="J599" s="77">
        <v>0.08689594216614925</v>
      </c>
      <c r="K599" s="77">
        <v>0.07022860084232455</v>
      </c>
      <c r="L599" s="77">
        <v>0.08583935388161273</v>
      </c>
      <c r="M599" s="77">
        <v>0.14844296749513178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0.8674950451935325</v>
      </c>
      <c r="F603" s="77">
        <v>0.8688656469191126</v>
      </c>
      <c r="G603" s="77">
        <v>0.8061919432113868</v>
      </c>
      <c r="H603" s="77">
        <v>0.8887219691551297</v>
      </c>
      <c r="I603" s="77">
        <v>0.7628690978384963</v>
      </c>
      <c r="J603" s="77">
        <v>0.7121835079944976</v>
      </c>
      <c r="K603" s="77">
        <v>0.702618592657682</v>
      </c>
      <c r="L603" s="77">
        <v>0.5710683162257376</v>
      </c>
      <c r="M603" s="77">
        <v>0.7842323100062977</v>
      </c>
    </row>
    <row r="604" spans="1:13" ht="13.5">
      <c r="A604" s="142"/>
      <c r="C604" s="3" t="s">
        <v>608</v>
      </c>
      <c r="D604" s="9" t="s">
        <v>334</v>
      </c>
      <c r="E604" s="77">
        <v>0.10834775286531546</v>
      </c>
      <c r="F604" s="77">
        <v>0.12800277999573662</v>
      </c>
      <c r="G604" s="77">
        <v>0.19137123964946443</v>
      </c>
      <c r="H604" s="77">
        <v>0.10775932673455506</v>
      </c>
      <c r="I604" s="77">
        <v>0.23685625803113916</v>
      </c>
      <c r="J604" s="77">
        <v>0.27878182779892374</v>
      </c>
      <c r="K604" s="77">
        <v>0.2964357735032879</v>
      </c>
      <c r="L604" s="77">
        <v>0.26526405336126285</v>
      </c>
      <c r="M604" s="77">
        <v>0.12873811107967073</v>
      </c>
    </row>
    <row r="605" spans="1:13" ht="13.5">
      <c r="A605" s="142"/>
      <c r="C605" s="3" t="s">
        <v>609</v>
      </c>
      <c r="D605" s="9" t="s">
        <v>334</v>
      </c>
      <c r="E605" s="77">
        <v>0</v>
      </c>
      <c r="F605" s="77">
        <v>0</v>
      </c>
      <c r="G605" s="77">
        <v>0</v>
      </c>
      <c r="H605" s="77">
        <v>0</v>
      </c>
      <c r="I605" s="77">
        <v>0</v>
      </c>
      <c r="J605" s="77">
        <v>0</v>
      </c>
      <c r="K605" s="77">
        <v>0</v>
      </c>
      <c r="L605" s="77">
        <v>0</v>
      </c>
      <c r="M605" s="77">
        <v>0</v>
      </c>
    </row>
    <row r="606" spans="1:13" ht="13.5">
      <c r="A606" s="142"/>
      <c r="C606" s="3" t="s">
        <v>286</v>
      </c>
      <c r="D606" s="9" t="s">
        <v>334</v>
      </c>
      <c r="E606" s="77">
        <v>0</v>
      </c>
      <c r="F606" s="77">
        <v>0</v>
      </c>
      <c r="G606" s="77">
        <v>0</v>
      </c>
      <c r="H606" s="77">
        <v>0</v>
      </c>
      <c r="I606" s="77">
        <v>0</v>
      </c>
      <c r="J606" s="77">
        <v>0</v>
      </c>
      <c r="K606" s="77">
        <v>0</v>
      </c>
      <c r="L606" s="77">
        <v>0.1353317078983979</v>
      </c>
      <c r="M606" s="77">
        <v>0.06748314356024691</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0.02415720194115203</v>
      </c>
      <c r="F608" s="77">
        <v>0.001183944916936753</v>
      </c>
      <c r="G608" s="77">
        <v>0.00032849597692187043</v>
      </c>
      <c r="H608" s="77">
        <v>0</v>
      </c>
      <c r="I608" s="77">
        <v>0</v>
      </c>
      <c r="J608" s="77">
        <v>0</v>
      </c>
      <c r="K608" s="77">
        <v>0</v>
      </c>
      <c r="L608" s="77">
        <v>0</v>
      </c>
      <c r="M608" s="77">
        <v>0</v>
      </c>
    </row>
    <row r="609" spans="1:13" ht="15">
      <c r="A609" s="142"/>
      <c r="B609" s="115"/>
      <c r="C609" s="3" t="s">
        <v>289</v>
      </c>
      <c r="D609" s="9" t="s">
        <v>334</v>
      </c>
      <c r="E609" s="77">
        <v>0</v>
      </c>
      <c r="F609" s="77">
        <v>0.0019476281682140495</v>
      </c>
      <c r="G609" s="77">
        <v>0.0021083211622270046</v>
      </c>
      <c r="H609" s="77">
        <v>0.003518704110315301</v>
      </c>
      <c r="I609" s="77">
        <v>0.000274644130364529</v>
      </c>
      <c r="J609" s="77">
        <v>0.009034664206578657</v>
      </c>
      <c r="K609" s="77">
        <v>0.0009456338390301123</v>
      </c>
      <c r="L609" s="77">
        <v>0.02833592251460162</v>
      </c>
      <c r="M609" s="77">
        <v>0.019546435353784686</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0.7996125079649498</v>
      </c>
      <c r="F613" s="77">
        <v>0.4105319671579898</v>
      </c>
      <c r="G613" s="77">
        <v>0.513331743992284</v>
      </c>
      <c r="H613" s="77">
        <v>0.4144373714164055</v>
      </c>
      <c r="I613" s="77">
        <v>0.4733091379879641</v>
      </c>
      <c r="J613" s="77">
        <v>0.5555830857539175</v>
      </c>
      <c r="K613" s="77">
        <v>0.4708227238287115</v>
      </c>
      <c r="L613" s="77">
        <v>0.5275661353352485</v>
      </c>
      <c r="M613" s="77">
        <v>0.5173522967024133</v>
      </c>
    </row>
    <row r="614" spans="1:13" ht="13.5">
      <c r="A614" s="142"/>
      <c r="B614" s="231" t="s">
        <v>194</v>
      </c>
      <c r="C614" s="229"/>
      <c r="D614" s="9" t="s">
        <v>334</v>
      </c>
      <c r="E614" s="77">
        <v>0</v>
      </c>
      <c r="F614" s="77">
        <v>0</v>
      </c>
      <c r="G614" s="77">
        <v>0</v>
      </c>
      <c r="H614" s="77">
        <v>0</v>
      </c>
      <c r="I614" s="77">
        <v>0</v>
      </c>
      <c r="J614" s="77">
        <v>0.047792509853801825</v>
      </c>
      <c r="K614" s="77">
        <v>0.02347297167513818</v>
      </c>
      <c r="L614" s="77">
        <v>0.004061472736805753</v>
      </c>
      <c r="M614" s="77">
        <v>0.04014470390580722</v>
      </c>
    </row>
    <row r="615" spans="1:13" ht="15">
      <c r="A615" s="142"/>
      <c r="B615" s="115"/>
      <c r="C615" s="3" t="s">
        <v>296</v>
      </c>
      <c r="D615" s="9" t="s">
        <v>334</v>
      </c>
      <c r="E615" s="77">
        <v>0.049179554731586736</v>
      </c>
      <c r="F615" s="77">
        <v>0.053595589800224296</v>
      </c>
      <c r="G615" s="77">
        <v>0.04158316612802891</v>
      </c>
      <c r="H615" s="77">
        <v>0.012334339432447132</v>
      </c>
      <c r="I615" s="77">
        <v>0.014490448305987209</v>
      </c>
      <c r="J615" s="77">
        <v>0.002451940353174826</v>
      </c>
      <c r="K615" s="77">
        <v>0.00963162774656167</v>
      </c>
      <c r="L615" s="77">
        <v>0.10613040202234043</v>
      </c>
      <c r="M615" s="77">
        <v>0.08078292341224358</v>
      </c>
    </row>
    <row r="616" spans="1:13" ht="15">
      <c r="A616" s="142"/>
      <c r="B616" s="115"/>
      <c r="C616" s="3" t="s">
        <v>610</v>
      </c>
      <c r="D616" s="9" t="s">
        <v>334</v>
      </c>
      <c r="E616" s="77">
        <v>0</v>
      </c>
      <c r="F616" s="77">
        <v>0.4488782594861422</v>
      </c>
      <c r="G616" s="77">
        <v>0.3663499421288338</v>
      </c>
      <c r="H616" s="77">
        <v>0.47443825127035705</v>
      </c>
      <c r="I616" s="77">
        <v>0.42053064581321253</v>
      </c>
      <c r="J616" s="77">
        <v>0.3162956886939888</v>
      </c>
      <c r="K616" s="77">
        <v>0.38947253548767835</v>
      </c>
      <c r="L616" s="77">
        <v>0.2809647863513502</v>
      </c>
      <c r="M616" s="77">
        <v>0.27701487587093593</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0.1512079373034635</v>
      </c>
      <c r="F618" s="77">
        <v>0.08699418355564378</v>
      </c>
      <c r="G618" s="77">
        <v>0.07873514775085323</v>
      </c>
      <c r="H618" s="77">
        <v>0.09879003788079029</v>
      </c>
      <c r="I618" s="77">
        <v>0.09166976789283617</v>
      </c>
      <c r="J618" s="77">
        <v>0.07787677534511711</v>
      </c>
      <c r="K618" s="77">
        <v>0.10660014126191028</v>
      </c>
      <c r="L618" s="77">
        <v>0.08127720355425509</v>
      </c>
      <c r="M618" s="77">
        <v>0.08470520010859997</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2010-01-28T19:39:56Z</dcterms:modified>
  <cp:category/>
  <cp:version/>
  <cp:contentType/>
  <cp:contentStatus/>
</cp:coreProperties>
</file>