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<sst xmlns="http://schemas.openxmlformats.org/spreadsheetml/2006/main" count="1888" uniqueCount="862">
  <si>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</si>
  <si>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</si>
  <si>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</si>
  <si>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</si>
  <si>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</si>
  <si>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</si>
  <si>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</si>
  <si>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</si>
  <si>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</si>
  <si>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</si>
  <si>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</si>
  <si>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</si>
  <si>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</si>
  <si>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</si>
  <si>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</si>
  <si>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</si>
  <si>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</si>
  <si>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</si>
  <si>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</si>
  <si>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</si>
  <si>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</si>
  <si>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</si>
  <si>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</si>
  <si>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</si>
  <si>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</si>
  <si>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</si>
  <si>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</si>
  <si>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</si>
  <si>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</si>
  <si>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</si>
  <si>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</si>
  <si>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</si>
  <si>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</si>
  <si>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</si>
  <si>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</si>
  <si>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</si>
  <si>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</si>
  <si>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</si>
  <si>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</si>
  <si>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</si>
  <si>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</si>
  <si>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</si>
  <si>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</si>
  <si>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</si>
  <si>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</si>
  <si>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</si>
  <si>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</si>
  <si>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</si>
  <si>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</si>
  <si>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</si>
  <si>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</si>
  <si>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</si>
  <si>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</si>
  <si>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</si>
  <si>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</si>
  <si>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</si>
  <si>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</si>
  <si>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</si>
  <si>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</si>
  <si>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</si>
  <si>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</si>
  <si>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</si>
  <si>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</si>
  <si>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</si>
  <si>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</si>
  <si>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</si>
  <si>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</si>
  <si>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</si>
  <si>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</si>
  <si>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</si>
  <si>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</si>
  <si>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</si>
  <si>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</si>
  <si>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</si>
  <si>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</si>
  <si>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</si>
  <si>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</si>
  <si>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</si>
  <si>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</si>
  <si>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</si>
  <si>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</si>
  <si>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</si>
  <si>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</si>
  <si>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</si>
  <si>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</si>
  <si>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</si>
  <si>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</si>
  <si>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</si>
  <si>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</si>
  <si>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</si>
  <si>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</si>
  <si>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</si>
  <si>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</si>
  <si>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</si>
  <si>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</si>
  <si>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</si>
  <si>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</si>
  <si>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</si>
  <si>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</si>
  <si>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</si>
  <si>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</si>
  <si>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</si>
  <si>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</si>
  <si>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</si>
  <si>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</si>
  <si>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</si>
  <si>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</si>
  <si>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</si>
  <si>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</si>
  <si>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</si>
  <si>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</si>
  <si>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</si>
  <si>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</si>
  <si>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</si>
  <si>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</si>
  <si>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</si>
  <si>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</si>
  <si>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</si>
  <si>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</si>
  <si>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</si>
  <si>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</si>
  <si>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</si>
  <si>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</si>
  <si>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</si>
  <si>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</si>
  <si>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</si>
  <si>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</si>
  <si>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</si>
  <si>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</si>
  <si>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</si>
  <si>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</si>
  <si>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</si>
  <si>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</si>
  <si>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</si>
  <si>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</si>
  <si>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</si>
  <si>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</si>
  <si>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</si>
  <si>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</si>
  <si>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</si>
  <si>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</si>
  <si>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</si>
  <si>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</si>
  <si>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</si>
  <si>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</si>
  <si>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</si>
  <si>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</si>
  <si>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</si>
  <si>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</si>
  <si>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</si>
  <si>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</si>
  <si>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</si>
  <si>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</si>
  <si>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</si>
  <si>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</si>
  <si>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</si>
  <si>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</si>
  <si>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</si>
  <si>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</si>
  <si>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</si>
  <si>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</si>
  <si>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</si>
  <si>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</si>
  <si>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</si>
  <si>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</si>
  <si>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</si>
  <si>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</si>
  <si>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</si>
  <si>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</si>
  <si>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</si>
  <si>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</si>
  <si>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</si>
  <si>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</si>
  <si>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</si>
  <si>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</si>
  <si>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</si>
  <si>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</si>
  <si>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</si>
  <si>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</si>
  <si>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</si>
  <si>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</si>
  <si>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</si>
  <si>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</si>
  <si>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</si>
  <si>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</si>
  <si>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</si>
  <si>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</si>
  <si>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</si>
  <si>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</si>
  <si>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</si>
  <si>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</si>
  <si>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</si>
  <si>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</si>
  <si>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</si>
  <si>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</si>
  <si>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</si>
  <si>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</si>
  <si>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</si>
  <si>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</si>
  <si>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</si>
  <si>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</si>
  <si>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</si>
  <si>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</si>
  <si>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</si>
  <si>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</si>
  <si>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</si>
  <si>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</si>
  <si>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</si>
  <si>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</si>
  <si>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</si>
  <si>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</si>
  <si>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</si>
  <si>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</si>
  <si>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</si>
  <si>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</si>
  <si>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</si>
  <si>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</si>
  <si>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</si>
  <si>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</si>
  <si>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</si>
  <si>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</si>
  <si>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</si>
  <si>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</si>
  <si>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</si>
  <si>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</si>
  <si>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</si>
  <si>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</si>
  <si>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</si>
  <si>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</si>
  <si>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</si>
  <si>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</si>
  <si>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</si>
  <si>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</si>
  <si>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</si>
  <si>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</si>
  <si>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</si>
  <si>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</si>
  <si>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</si>
  <si>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</si>
  <si>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</si>
  <si>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</si>
  <si>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</si>
  <si>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</si>
  <si>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</si>
  <si>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</si>
  <si>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</si>
  <si>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</si>
  <si>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</si>
  <si>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</si>
  <si>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</si>
  <si>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</si>
  <si>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</si>
  <si>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</si>
  <si>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</si>
  <si>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</si>
  <si>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</si>
  <si>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</si>
  <si>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</si>
  <si>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</si>
  <si>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</si>
  <si>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</si>
  <si>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</si>
  <si>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</si>
  <si>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</si>
  <si>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</si>
  <si>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</si>
  <si>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</si>
  <si>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</si>
  <si>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</si>
  <si>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</si>
  <si>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</si>
  <si>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</si>
  <si>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</si>
  <si>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</si>
  <si>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</si>
  <si>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</si>
  <si>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</si>
  <si>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</si>
  <si>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</si>
  <si>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</si>
  <si>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</si>
  <si>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</si>
  <si>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</si>
  <si>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</si>
  <si>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</si>
  <si>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</si>
  <si>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</si>
  <si>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</si>
  <si>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</si>
  <si>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</si>
  <si>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</si>
  <si>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</si>
  <si>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</si>
  <si>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</si>
  <si>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</si>
  <si>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</si>
  <si>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</si>
  <si>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</si>
  <si>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</si>
  <si>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</si>
  <si>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</si>
  <si>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</si>
  <si>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</si>
  <si>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</si>
  <si>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</si>
  <si>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</si>
  <si>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</si>
  <si>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</si>
  <si>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</si>
  <si>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</si>
  <si>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</si>
  <si>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</si>
  <si>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</si>
  <si>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</si>
  <si>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</si>
  <si>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</si>
  <si>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</si>
  <si>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</si>
  <si>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</si>
  <si>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</si>
  <si>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</si>
  <si>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</si>
  <si>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</si>
  <si>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</si>
  <si>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</si>
  <si>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</si>
  <si>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</si>
  <si>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</si>
  <si>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</si>
  <si>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</si>
  <si>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</si>
  <si>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</si>
  <si>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</si>
  <si>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</si>
  <si>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</si>
  <si>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</si>
  <si>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</si>
  <si>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</si>
  <si>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</si>
  <si>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</si>
  <si>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</si>
  <si>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</si>
  <si>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</si>
  <si>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</si>
  <si>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</si>
  <si>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</si>
  <si>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</si>
  <si>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</si>
  <si>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</si>
  <si>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</si>
  <si>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</si>
  <si>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</si>
  <si>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</si>
  <si>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</si>
  <si>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</si>
  <si>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</si>
  <si>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</si>
  <si>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</si>
  <si>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</si>
  <si>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</si>
  <si>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</si>
  <si>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</si>
  <si>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</si>
  <si>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</si>
  <si>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</si>
  <si>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</si>
  <si>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</si>
  <si>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</si>
  <si>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</si>
  <si>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</si>
  <si>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</si>
  <si>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</si>
  <si>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</si>
  <si>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</si>
  <si>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</si>
  <si>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</si>
  <si>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</si>
  <si>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</si>
  <si>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</si>
  <si>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</si>
  <si>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</si>
  <si>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</si>
  <si>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</si>
  <si>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</si>
  <si>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</si>
  <si>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</si>
  <si>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</si>
  <si>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</si>
  <si>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</si>
  <si>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</si>
  <si>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</si>
  <si>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</si>
  <si>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</si>
  <si>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</si>
  <si>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</si>
  <si>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</si>
  <si>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</si>
  <si>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</si>
  <si>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</si>
  <si>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</si>
  <si>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</si>
  <si>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</si>
  <si>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</si>
  <si>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</si>
  <si>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</si>
  <si>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</si>
  <si>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</si>
  <si>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</si>
  <si>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</si>
  <si>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</si>
  <si>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</si>
  <si>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</si>
  <si>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</si>
  <si>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</si>
  <si>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</si>
  <si>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</si>
  <si>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</si>
  <si>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</si>
  <si>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</si>
  <si>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</si>
  <si>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</si>
  <si>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</si>
  <si>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</si>
  <si>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</si>
  <si>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</si>
  <si>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</si>
  <si>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</si>
  <si>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</si>
  <si>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</si>
  <si>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</si>
  <si>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</si>
  <si>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</si>
  <si>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</si>
  <si>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</si>
  <si>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</si>
  <si>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</si>
  <si>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</si>
  <si>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</si>
  <si>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</si>
  <si>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</si>
  <si>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</si>
  <si>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</si>
  <si>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</si>
  <si>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</si>
  <si>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</si>
  <si>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</si>
  <si>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</si>
  <si>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</si>
  <si>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</si>
  <si>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</si>
  <si>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</si>
  <si>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</si>
  <si>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</si>
  <si>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</si>
  <si>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</si>
  <si>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</si>
  <si>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</si>
  <si>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</si>
  <si>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</si>
  <si>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</si>
  <si>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</si>
  <si>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</si>
  <si>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</si>
  <si>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</si>
  <si>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</si>
  <si>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</si>
  <si>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</si>
  <si>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</si>
  <si>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</si>
  <si>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</si>
  <si>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</si>
  <si>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</si>
  <si>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</si>
  <si>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</si>
  <si>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</si>
  <si>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</si>
  <si>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</si>
  <si>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</si>
  <si>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</si>
  <si>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</si>
  <si>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</si>
  <si>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</si>
  <si>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</si>
  <si>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</si>
  <si>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</si>
  <si>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</si>
  <si>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</si>
  <si>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</si>
  <si>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</si>
  <si>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</si>
  <si>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</si>
  <si>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</si>
  <si>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</si>
  <si>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</si>
  <si>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</si>
  <si>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</si>
  <si>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</si>
  <si>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</si>
  <si>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</si>
  <si>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</si>
  <si>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</si>
  <si>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</si>
  <si>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</si>
  <si>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</si>
  <si>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</si>
  <si>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</si>
  <si>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</si>
  <si>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</si>
  <si>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</si>
  <si>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</si>
  <si>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</si>
  <si>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</si>
  <si>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</si>
  <si>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</si>
  <si>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</si>
  <si>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</si>
  <si>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</si>
  <si>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</si>
  <si>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</si>
  <si>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</si>
  <si>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</si>
  <si>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</si>
  <si>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</si>
  <si>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</si>
  <si>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</si>
  <si>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</si>
  <si>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</si>
  <si>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</si>
  <si>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</si>
  <si>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</si>
  <si>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</si>
  <si>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</si>
  <si>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</si>
  <si>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</si>
  <si>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</si>
  <si>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</si>
  <si>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</si>
  <si>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</si>
  <si>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</si>
  <si>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</si>
  <si>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</si>
  <si>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</si>
  <si>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</si>
  <si>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</si>
  <si>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</si>
  <si>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</si>
  <si>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</si>
  <si>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</si>
  <si>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</si>
  <si>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</si>
  <si>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</si>
  <si>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</si>
  <si>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</si>
  <si>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</si>
  <si>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</si>
  <si>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</si>
  <si>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</si>
  <si>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</si>
  <si>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</si>
  <si>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</si>
  <si>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</si>
  <si>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</si>
  <si>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</si>
  <si>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</si>
  <si>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</si>
  <si>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</si>
  <si>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</si>
  <si>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</si>
  <si>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</si>
  <si>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</si>
  <si>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</si>
  <si>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</si>
  <si>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</si>
  <si>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</si>
  <si>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</si>
  <si>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</si>
  <si>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</si>
  <si>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</si>
  <si>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</si>
  <si>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</si>
  <si>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</si>
  <si>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</si>
  <si>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</si>
  <si>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</si>
  <si>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</si>
  <si>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</si>
  <si>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</si>
  <si>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</si>
  <si>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</si>
  <si>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</si>
  <si>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</si>
  <si>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</si>
  <si>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</si>
  <si>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</si>
  <si>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</si>
  <si>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</si>
  <si>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</si>
  <si>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</si>
  <si>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</si>
  <si>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</si>
  <si>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</si>
  <si>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</si>
  <si>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</si>
  <si>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</si>
  <si>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</si>
  <si>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</si>
  <si>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</si>
  <si>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</si>
  <si>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</si>
  <si>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</si>
  <si>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</si>
  <si>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</si>
  <si>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</si>
  <si>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</si>
  <si>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</si>
  <si>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</si>
  <si>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</si>
  <si>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</si>
  <si>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</si>
  <si>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</si>
  <si>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</si>
  <si>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</si>
  <si>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</si>
  <si>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</si>
  <si>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</si>
  <si>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</si>
  <si>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</si>
  <si>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</si>
  <si>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</si>
  <si>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</si>
  <si>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</si>
  <si>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</si>
  <si>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</si>
  <si>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</si>
  <si>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</si>
  <si>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</si>
  <si>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</si>
  <si>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</si>
  <si>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</si>
  <si>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</si>
  <si>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</si>
  <si>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</si>
  <si>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</si>
  <si>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</si>
  <si>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</si>
  <si>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</si>
  <si>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</si>
  <si>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</si>
  <si>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</si>
  <si>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</si>
  <si>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</si>
  <si>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</si>
  <si>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</si>
  <si>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</si>
  <si>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</si>
  <si>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</si>
  <si>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</si>
  <si>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</si>
  <si>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</si>
  <si>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</si>
  <si>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</si>
  <si>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</si>
  <si>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</si>
  <si>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</si>
  <si>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</si>
  <si>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</si>
  <si>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</si>
  <si>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</si>
  <si>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</si>
  <si>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</si>
  <si>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</si>
  <si>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</si>
  <si>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</si>
  <si>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</si>
  <si>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</si>
  <si>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</si>
  <si>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</si>
  <si>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</si>
  <si>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</si>
  <si>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</si>
  <si>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</si>
  <si>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</si>
  <si>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</si>
  <si>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</si>
  <si>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</si>
  <si>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</si>
  <si>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</si>
  <si>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</si>
  <si>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</si>
  <si>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</si>
  <si>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</si>
  <si>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</si>
  <si>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</si>
  <si>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</si>
  <si>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</si>
  <si>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</si>
  <si>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</si>
  <si>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</si>
  <si>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</si>
  <si>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</si>
  <si>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</si>
  <si>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</si>
  <si>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</si>
  <si>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</si>
  <si>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</si>
  <si>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</si>
  <si>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</si>
  <si>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</si>
  <si>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</si>
  <si>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</si>
  <si>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</si>
  <si>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</si>
  <si>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</si>
  <si>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</si>
  <si>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</si>
  <si>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</si>
  <si>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</si>
  <si>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</si>
  <si>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</si>
  <si>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</si>
  <si>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</si>
  <si>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</si>
  <si>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</si>
  <si>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</si>
  <si>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</si>
  <si>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</si>
  <si>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</si>
  <si>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</si>
  <si>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</si>
  <si>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</si>
  <si>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</si>
  <si>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</si>
  <si>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</si>
  <si>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</si>
  <si>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</si>
  <si>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</si>
  <si>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</si>
  <si>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</si>
  <si>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</si>
  <si>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</si>
  <si>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</si>
  <si>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</si>
  <si>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</si>
  <si>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</si>
  <si>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</si>
  <si>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</si>
  <si>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</si>
  <si>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</si>
  <si>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</si>
  <si>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</si>
  <si>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</si>
  <si>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</si>
  <si>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</si>
  <si>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</si>
  <si>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</si>
  <si>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</si>
  <si>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</si>
  <si>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</si>
  <si>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</si>
  <si>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</si>
  <si>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</si>
  <si>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</si>
  <si>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</si>
  <si>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</si>
  <si>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</si>
  <si>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</si>
  <si>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</si>
  <si>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</si>
  <si>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</si>
  <si>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</si>
  <si>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</si>
  <si>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</si>
  <si>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</si>
  <si>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</si>
  <si>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</si>
  <si>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</si>
  <si>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</si>
  <si>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</si>
  <si>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</si>
  <si>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</si>
  <si>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</si>
  <si>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</si>
  <si>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</si>
  <si>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</si>
  <si>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</si>
  <si>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</si>
  <si>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</si>
  <si>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</si>
  <si>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</si>
  <si>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</si>
  <si>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</si>
  <si>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</si>
  <si>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</si>
  <si>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</si>
  <si>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</si>
  <si>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</si>
  <si>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</si>
  <si>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</si>
  <si>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</si>
  <si>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</si>
  <si>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</si>
  <si>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</si>
  <si>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</si>
  <si>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</si>
  <si>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</si>
  <si>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</si>
  <si>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</si>
  <si>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</si>
  <si>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</si>
  <si>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</si>
  <si>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</si>
  <si>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</si>
  <si>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</si>
  <si>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</si>
  <si>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</si>
  <si>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</si>
  <si>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</si>
  <si>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</si>
  <si>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</si>
  <si>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</si>
  <si>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</si>
  <si>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</si>
  <si>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</si>
  <si>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</si>
  <si>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</si>
  <si>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</si>
  <si>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</si>
  <si>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</si>
  <si>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</si>
  <si>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</si>
  <si>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</si>
  <si>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</si>
  <si>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</si>
  <si>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</si>
  <si>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</si>
  <si>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</si>
  <si>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</si>
  <si>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</si>
  <si>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</si>
  <si>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</si>
  <si>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</si>
  <si>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</si>
  <si>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</si>
  <si>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</si>
  <si>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</si>
  <si>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</si>
  <si>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</si>
  <si>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</si>
  <si>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</si>
  <si>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</si>
  <si>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Port Hope M</t>
  </si>
  <si>
    <t>61409</t>
  </si>
  <si>
    <t>1423</t>
  </si>
  <si>
    <t>Northumberland 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</si>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</sst>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14022</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7830454</v>
      </c>
      <c r="F18" s="36">
        <v>8005819</v>
      </c>
      <c r="G18" s="36">
        <v>8478815</v>
      </c>
      <c r="H18" s="36">
        <v>9473615</v>
      </c>
      <c r="I18" s="36">
        <v>10931737</v>
      </c>
      <c r="J18" s="36">
        <v>11606650</v>
      </c>
      <c r="K18" s="36">
        <v>12348448</v>
      </c>
      <c r="L18" s="36">
        <v>12851098</v>
      </c>
      <c r="M18" s="36">
        <v>13284154</v>
      </c>
    </row>
    <row r="19" spans="1:13" ht="14.25" customHeight="1">
      <c r="A19" s="103">
        <f aca="true" t="shared" si="1" ref="A19:A31">VALUE(MID(D19,8,4))</f>
        <v>499</v>
      </c>
      <c r="C19" s="3" t="s">
        <v>351</v>
      </c>
      <c r="D19" s="9" t="s">
        <v>364</v>
      </c>
      <c r="E19" s="36">
        <v>406483</v>
      </c>
      <c r="F19" s="36">
        <v>426324</v>
      </c>
      <c r="G19" s="36">
        <v>401418</v>
      </c>
      <c r="H19" s="36">
        <v>385623</v>
      </c>
      <c r="I19" s="36">
        <v>107942</v>
      </c>
      <c r="J19" s="36">
        <v>80476</v>
      </c>
      <c r="K19" s="36">
        <v>105375</v>
      </c>
      <c r="L19" s="36">
        <v>312951</v>
      </c>
      <c r="M19" s="36">
        <v>365252</v>
      </c>
    </row>
    <row r="20" spans="1:13" ht="14.25" customHeight="1">
      <c r="A20" s="103">
        <f t="shared" si="1"/>
        <v>699</v>
      </c>
      <c r="C20" s="3" t="s">
        <v>352</v>
      </c>
      <c r="D20" s="9" t="s">
        <v>365</v>
      </c>
      <c r="E20" s="36">
        <v>480000</v>
      </c>
      <c r="F20" s="36">
        <v>480000</v>
      </c>
      <c r="G20" s="36">
        <v>0</v>
      </c>
      <c r="H20" s="36">
        <v>0</v>
      </c>
      <c r="I20" s="36">
        <v>779000</v>
      </c>
      <c r="J20" s="36">
        <v>901757</v>
      </c>
      <c r="K20" s="36">
        <v>678702</v>
      </c>
      <c r="L20" s="36">
        <v>779000</v>
      </c>
      <c r="M20" s="36">
        <v>779000</v>
      </c>
    </row>
    <row r="21" spans="1:13" ht="14.25" customHeight="1">
      <c r="A21" s="103">
        <f t="shared" si="1"/>
        <v>810</v>
      </c>
      <c r="C21" s="3" t="s">
        <v>353</v>
      </c>
      <c r="D21" s="9" t="s">
        <v>366</v>
      </c>
      <c r="E21" s="36">
        <v>134120</v>
      </c>
      <c r="F21" s="36">
        <v>390179</v>
      </c>
      <c r="G21" s="36">
        <v>724227</v>
      </c>
      <c r="H21" s="36">
        <v>1043891</v>
      </c>
      <c r="I21" s="36">
        <v>707251</v>
      </c>
      <c r="J21" s="36">
        <v>796464</v>
      </c>
      <c r="K21" s="36">
        <v>183015</v>
      </c>
      <c r="L21" s="36">
        <v>282723</v>
      </c>
      <c r="M21" s="36">
        <v>232295</v>
      </c>
    </row>
    <row r="22" spans="1:13" ht="14.25" customHeight="1">
      <c r="A22" s="103">
        <f t="shared" si="1"/>
        <v>820</v>
      </c>
      <c r="C22" s="3" t="s">
        <v>354</v>
      </c>
      <c r="D22" s="9" t="s">
        <v>367</v>
      </c>
      <c r="E22" s="36">
        <v>167742</v>
      </c>
      <c r="F22" s="36">
        <v>7300</v>
      </c>
      <c r="G22" s="36">
        <v>0</v>
      </c>
      <c r="H22" s="36">
        <v>0</v>
      </c>
      <c r="I22" s="36">
        <v>0</v>
      </c>
      <c r="J22" s="36">
        <v>0</v>
      </c>
      <c r="K22" s="36">
        <v>0</v>
      </c>
      <c r="L22" s="36">
        <v>0</v>
      </c>
      <c r="M22" s="36">
        <v>0</v>
      </c>
    </row>
    <row r="23" spans="1:13" ht="14.25" customHeight="1">
      <c r="A23" s="103">
        <f t="shared" si="1"/>
        <v>1099</v>
      </c>
      <c r="C23" s="3" t="s">
        <v>355</v>
      </c>
      <c r="D23" s="9" t="s">
        <v>368</v>
      </c>
      <c r="E23" s="36">
        <v>131062</v>
      </c>
      <c r="F23" s="36">
        <v>16893</v>
      </c>
      <c r="G23" s="36">
        <v>47370</v>
      </c>
      <c r="H23" s="36">
        <v>127331</v>
      </c>
      <c r="I23" s="36">
        <v>165904</v>
      </c>
      <c r="J23" s="36">
        <v>146685</v>
      </c>
      <c r="K23" s="36">
        <v>152981</v>
      </c>
      <c r="L23" s="36">
        <v>204265</v>
      </c>
      <c r="M23" s="36">
        <v>270277</v>
      </c>
    </row>
    <row r="24" spans="1:13" ht="14.25" customHeight="1">
      <c r="A24" s="103">
        <f t="shared" si="1"/>
        <v>1299</v>
      </c>
      <c r="C24" s="3" t="s">
        <v>356</v>
      </c>
      <c r="D24" s="9" t="s">
        <v>369</v>
      </c>
      <c r="E24" s="36">
        <v>3593445</v>
      </c>
      <c r="F24" s="36">
        <v>3560103</v>
      </c>
      <c r="G24" s="36">
        <v>3985736</v>
      </c>
      <c r="H24" s="36">
        <v>4911735</v>
      </c>
      <c r="I24" s="36">
        <v>4699789</v>
      </c>
      <c r="J24" s="36">
        <v>4744964</v>
      </c>
      <c r="K24" s="36">
        <v>5884798</v>
      </c>
      <c r="L24" s="36">
        <v>6186039</v>
      </c>
      <c r="M24" s="36">
        <v>6104745</v>
      </c>
    </row>
    <row r="25" spans="1:13" ht="14.25" customHeight="1">
      <c r="A25" s="103">
        <f t="shared" si="1"/>
        <v>1499</v>
      </c>
      <c r="C25" s="3" t="s">
        <v>357</v>
      </c>
      <c r="D25" s="9" t="s">
        <v>370</v>
      </c>
      <c r="E25" s="36">
        <v>243823</v>
      </c>
      <c r="F25" s="36">
        <v>309689</v>
      </c>
      <c r="G25" s="36">
        <v>265697</v>
      </c>
      <c r="H25" s="36">
        <v>16013</v>
      </c>
      <c r="I25" s="36">
        <v>56373</v>
      </c>
      <c r="J25" s="36">
        <v>80518</v>
      </c>
      <c r="K25" s="36">
        <v>10007</v>
      </c>
      <c r="L25" s="36">
        <v>429373</v>
      </c>
      <c r="M25" s="36">
        <v>108865</v>
      </c>
    </row>
    <row r="26" spans="1:13" ht="14.25" customHeight="1">
      <c r="A26" s="103">
        <f t="shared" si="1"/>
        <v>1699</v>
      </c>
      <c r="C26" s="3" t="s">
        <v>358</v>
      </c>
      <c r="D26" s="9" t="s">
        <v>371</v>
      </c>
      <c r="E26" s="36">
        <v>273439</v>
      </c>
      <c r="F26" s="36">
        <v>228343</v>
      </c>
      <c r="G26" s="36">
        <v>287358</v>
      </c>
      <c r="H26" s="36">
        <v>317443</v>
      </c>
      <c r="I26" s="36">
        <v>379934</v>
      </c>
      <c r="J26" s="36">
        <v>420641</v>
      </c>
      <c r="K26" s="36">
        <v>464096</v>
      </c>
      <c r="L26" s="36">
        <v>477106</v>
      </c>
      <c r="M26" s="36">
        <v>714707</v>
      </c>
    </row>
    <row r="27" spans="1:13" ht="14.25" customHeight="1">
      <c r="A27" s="103">
        <f t="shared" si="1"/>
        <v>1899</v>
      </c>
      <c r="C27" s="3" t="s">
        <v>359</v>
      </c>
      <c r="D27" s="9" t="s">
        <v>372</v>
      </c>
      <c r="E27" s="36">
        <v>-623093</v>
      </c>
      <c r="F27" s="36">
        <v>658518</v>
      </c>
      <c r="G27" s="36">
        <v>518818</v>
      </c>
      <c r="H27" s="36">
        <v>1101041</v>
      </c>
      <c r="I27" s="36">
        <v>1123254</v>
      </c>
      <c r="J27" s="36">
        <v>1166929</v>
      </c>
      <c r="K27" s="36">
        <v>1524410</v>
      </c>
      <c r="L27" s="36">
        <v>1298068</v>
      </c>
      <c r="M27" s="36">
        <v>1211076</v>
      </c>
    </row>
    <row r="28" spans="1:13" ht="14.25" customHeight="1">
      <c r="A28" s="103">
        <f t="shared" si="1"/>
        <v>9910</v>
      </c>
      <c r="C28" s="4" t="s">
        <v>360</v>
      </c>
      <c r="D28" s="2" t="s">
        <v>373</v>
      </c>
      <c r="E28" s="36">
        <v>12637475</v>
      </c>
      <c r="F28" s="36">
        <v>14083168</v>
      </c>
      <c r="G28" s="36">
        <v>14709439</v>
      </c>
      <c r="H28" s="36">
        <v>17376692</v>
      </c>
      <c r="I28" s="36">
        <v>18951184</v>
      </c>
      <c r="J28" s="36">
        <v>19945084</v>
      </c>
      <c r="K28" s="36">
        <v>21351832</v>
      </c>
      <c r="L28" s="36">
        <v>22820623</v>
      </c>
      <c r="M28" s="36">
        <v>23070371</v>
      </c>
    </row>
    <row r="29" spans="1:13" ht="14.25" customHeight="1">
      <c r="A29" s="103">
        <f t="shared" si="1"/>
        <v>3010</v>
      </c>
      <c r="C29" s="3" t="s">
        <v>361</v>
      </c>
      <c r="D29" s="9" t="s">
        <v>374</v>
      </c>
      <c r="E29" s="36">
        <v>0</v>
      </c>
      <c r="F29" s="36">
        <v>0</v>
      </c>
      <c r="G29" s="36">
        <v>111575</v>
      </c>
      <c r="H29" s="36">
        <v>0</v>
      </c>
      <c r="I29" s="36">
        <v>0</v>
      </c>
      <c r="J29" s="36">
        <v>0</v>
      </c>
      <c r="K29" s="36">
        <v>0</v>
      </c>
      <c r="L29" s="36">
        <v>0</v>
      </c>
      <c r="M29" s="36">
        <v>0</v>
      </c>
    </row>
    <row r="30" spans="1:13" ht="27">
      <c r="A30" s="103">
        <f t="shared" si="1"/>
        <v>3020</v>
      </c>
      <c r="C30" s="8" t="s">
        <v>277</v>
      </c>
      <c r="D30" s="9" t="s">
        <v>40</v>
      </c>
      <c r="E30" s="36">
        <v>156556</v>
      </c>
      <c r="F30" s="36">
        <v>42540</v>
      </c>
      <c r="G30" s="36">
        <v>545000</v>
      </c>
      <c r="H30" s="36">
        <v>1632446</v>
      </c>
      <c r="I30" s="36">
        <v>1443761</v>
      </c>
      <c r="J30" s="36">
        <v>88279</v>
      </c>
      <c r="K30" s="36">
        <v>190607</v>
      </c>
      <c r="L30" s="36">
        <v>1307210</v>
      </c>
      <c r="M30" s="36">
        <v>822198</v>
      </c>
    </row>
    <row r="31" spans="1:13" ht="14.25" customHeight="1">
      <c r="A31" s="103">
        <f t="shared" si="1"/>
        <v>9930</v>
      </c>
      <c r="C31" s="4" t="s">
        <v>362</v>
      </c>
      <c r="D31" s="2" t="s">
        <v>41</v>
      </c>
      <c r="E31" s="36">
        <v>12794031</v>
      </c>
      <c r="F31" s="36">
        <v>14125708</v>
      </c>
      <c r="G31" s="36">
        <v>15366014</v>
      </c>
      <c r="H31" s="36">
        <v>19009138</v>
      </c>
      <c r="I31" s="36">
        <v>20394945</v>
      </c>
      <c r="J31" s="36">
        <v>20033363</v>
      </c>
      <c r="K31" s="36">
        <v>21542439</v>
      </c>
      <c r="L31" s="36">
        <v>24127833</v>
      </c>
      <c r="M31" s="36">
        <v>23892569</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-861935</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963042</v>
      </c>
      <c r="F39" s="36">
        <v>1013101</v>
      </c>
      <c r="G39" s="36">
        <v>31677</v>
      </c>
      <c r="H39" s="36">
        <v>-17644</v>
      </c>
      <c r="I39" s="36">
        <v>-260053</v>
      </c>
      <c r="J39" s="36">
        <v>-190966</v>
      </c>
      <c r="K39" s="36">
        <v>60780</v>
      </c>
      <c r="L39" s="36">
        <v>982023</v>
      </c>
      <c r="M39" s="36">
        <v>306838</v>
      </c>
    </row>
    <row r="40" spans="1:13" ht="14.25" customHeight="1">
      <c r="A40" s="103">
        <f t="shared" si="2"/>
        <v>5020</v>
      </c>
      <c r="C40" s="3" t="s">
        <v>362</v>
      </c>
      <c r="D40" s="10" t="s">
        <v>465</v>
      </c>
      <c r="E40" s="71">
        <v>12794031</v>
      </c>
      <c r="F40" s="71">
        <v>14125708</v>
      </c>
      <c r="G40" s="36">
        <v>15366014</v>
      </c>
      <c r="H40" s="36">
        <v>19009138</v>
      </c>
      <c r="I40" s="36">
        <v>20394945</v>
      </c>
      <c r="J40" s="36">
        <v>20033363</v>
      </c>
      <c r="K40" s="36">
        <v>21542439</v>
      </c>
      <c r="L40" s="36">
        <v>24127833</v>
      </c>
      <c r="M40" s="36">
        <v>23892569</v>
      </c>
    </row>
    <row r="41" spans="1:13" ht="14.25" customHeight="1">
      <c r="A41" s="103">
        <f t="shared" si="2"/>
        <v>5042</v>
      </c>
      <c r="B41" s="216" t="s">
        <v>280</v>
      </c>
      <c r="C41" s="229"/>
      <c r="D41" s="10" t="s">
        <v>466</v>
      </c>
      <c r="E41" s="65">
        <v>13600412</v>
      </c>
      <c r="F41" s="65">
        <v>15107132</v>
      </c>
      <c r="G41" s="36">
        <v>15415335</v>
      </c>
      <c r="H41" s="36">
        <v>19251547</v>
      </c>
      <c r="I41" s="36">
        <v>20325858</v>
      </c>
      <c r="J41" s="36">
        <v>19781617</v>
      </c>
      <c r="K41" s="36">
        <v>20621196</v>
      </c>
      <c r="L41" s="36">
        <v>24803018</v>
      </c>
      <c r="M41" s="36">
        <v>24706043</v>
      </c>
    </row>
    <row r="42" spans="1:13" ht="14.25" customHeight="1">
      <c r="A42" s="103">
        <f t="shared" si="2"/>
        <v>5050</v>
      </c>
      <c r="C42" s="6" t="s">
        <v>281</v>
      </c>
      <c r="D42" s="10" t="s">
        <v>467</v>
      </c>
      <c r="E42" s="36">
        <v>7886833</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8043494</v>
      </c>
      <c r="F44" s="36">
        <v>31677</v>
      </c>
      <c r="G44" s="36">
        <v>-17644</v>
      </c>
      <c r="H44" s="36">
        <v>-260053</v>
      </c>
      <c r="I44" s="36">
        <v>-190966</v>
      </c>
      <c r="J44" s="36">
        <v>60780</v>
      </c>
      <c r="K44" s="36">
        <v>982023</v>
      </c>
      <c r="L44" s="36">
        <v>306838</v>
      </c>
      <c r="M44" s="36">
        <v>-506636</v>
      </c>
    </row>
    <row r="45" spans="1:5" ht="6" customHeight="1">
      <c r="A45" s="103"/>
      <c r="E45" s="46"/>
    </row>
    <row r="46" spans="1:13" ht="15">
      <c r="A46" s="103"/>
      <c r="B46" s="218" t="s">
        <v>284</v>
      </c>
      <c r="C46" s="219"/>
      <c r="D46" s="2" t="s">
        <v>334</v>
      </c>
      <c r="E46" s="61">
        <v>-806381</v>
      </c>
      <c r="F46" s="61">
        <v>-981424</v>
      </c>
      <c r="G46" s="61">
        <v>-49321</v>
      </c>
      <c r="H46" s="61">
        <v>-242409</v>
      </c>
      <c r="I46" s="61">
        <v>69087</v>
      </c>
      <c r="J46" s="61">
        <v>251746</v>
      </c>
      <c r="K46" s="61">
        <v>921243</v>
      </c>
      <c r="L46" s="61">
        <v>-675185</v>
      </c>
      <c r="M46" s="61">
        <v>-813474</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6300415</v>
      </c>
      <c r="F57" s="36">
        <v>6955024</v>
      </c>
      <c r="G57" s="36">
        <v>7941785</v>
      </c>
      <c r="H57" s="36">
        <v>8934991</v>
      </c>
      <c r="I57" s="36">
        <v>9249648</v>
      </c>
      <c r="J57" s="36">
        <v>9699067</v>
      </c>
      <c r="K57" s="36">
        <v>10197044</v>
      </c>
      <c r="L57" s="36">
        <v>11086169</v>
      </c>
      <c r="M57" s="36">
        <v>11677155</v>
      </c>
    </row>
    <row r="58" spans="1:13" ht="14.25" customHeight="1">
      <c r="A58" s="103">
        <f t="shared" si="3"/>
        <v>9910</v>
      </c>
      <c r="C58" s="3" t="s">
        <v>396</v>
      </c>
      <c r="D58" s="9" t="s">
        <v>377</v>
      </c>
      <c r="E58" s="36">
        <v>148275</v>
      </c>
      <c r="F58" s="36">
        <v>116238</v>
      </c>
      <c r="G58" s="36">
        <v>81422</v>
      </c>
      <c r="H58" s="36">
        <v>58018</v>
      </c>
      <c r="I58" s="36">
        <v>41510</v>
      </c>
      <c r="J58" s="36">
        <v>32346</v>
      </c>
      <c r="K58" s="36">
        <v>96238</v>
      </c>
      <c r="L58" s="36">
        <v>252975</v>
      </c>
      <c r="M58" s="36">
        <v>228364</v>
      </c>
    </row>
    <row r="59" spans="1:13" ht="14.25" customHeight="1">
      <c r="A59" s="103">
        <f t="shared" si="3"/>
        <v>9910</v>
      </c>
      <c r="C59" s="3" t="s">
        <v>387</v>
      </c>
      <c r="D59" s="9" t="s">
        <v>378</v>
      </c>
      <c r="E59" s="36">
        <v>3638623</v>
      </c>
      <c r="F59" s="36">
        <v>3248688</v>
      </c>
      <c r="G59" s="36">
        <v>3469449</v>
      </c>
      <c r="H59" s="36">
        <v>4056657</v>
      </c>
      <c r="I59" s="36">
        <v>4095516</v>
      </c>
      <c r="J59" s="36">
        <v>3722438</v>
      </c>
      <c r="K59" s="36">
        <v>3441698</v>
      </c>
      <c r="L59" s="36">
        <v>3826561</v>
      </c>
      <c r="M59" s="36">
        <v>4630200</v>
      </c>
    </row>
    <row r="60" spans="1:13" ht="14.25" customHeight="1">
      <c r="A60" s="103">
        <f t="shared" si="3"/>
        <v>9910</v>
      </c>
      <c r="C60" s="3" t="s">
        <v>388</v>
      </c>
      <c r="D60" s="9" t="s">
        <v>379</v>
      </c>
      <c r="E60" s="36">
        <v>1093107</v>
      </c>
      <c r="F60" s="36">
        <v>2028814</v>
      </c>
      <c r="G60" s="36">
        <v>868645</v>
      </c>
      <c r="H60" s="36">
        <v>1096427</v>
      </c>
      <c r="I60" s="36">
        <v>1690351</v>
      </c>
      <c r="J60" s="36">
        <v>1293661</v>
      </c>
      <c r="K60" s="36">
        <v>2389095</v>
      </c>
      <c r="L60" s="36">
        <v>2525367</v>
      </c>
      <c r="M60" s="36">
        <v>2498913</v>
      </c>
    </row>
    <row r="61" spans="1:13" ht="14.25" customHeight="1">
      <c r="A61" s="103">
        <f t="shared" si="3"/>
        <v>9910</v>
      </c>
      <c r="C61" s="3" t="s">
        <v>394</v>
      </c>
      <c r="D61" s="9" t="s">
        <v>380</v>
      </c>
      <c r="E61" s="36">
        <v>80416</v>
      </c>
      <c r="F61" s="36">
        <v>48754</v>
      </c>
      <c r="G61" s="36">
        <v>362245</v>
      </c>
      <c r="H61" s="36">
        <v>246592</v>
      </c>
      <c r="I61" s="36">
        <v>68611</v>
      </c>
      <c r="J61" s="36">
        <v>323169</v>
      </c>
      <c r="K61" s="36">
        <v>342770</v>
      </c>
      <c r="L61" s="36">
        <v>191668</v>
      </c>
      <c r="M61" s="36">
        <v>239504</v>
      </c>
    </row>
    <row r="62" spans="1:13" ht="14.25" customHeight="1">
      <c r="A62" s="103">
        <f t="shared" si="3"/>
        <v>9910</v>
      </c>
      <c r="C62" s="3" t="s">
        <v>395</v>
      </c>
      <c r="D62" s="9" t="s">
        <v>381</v>
      </c>
      <c r="E62" s="36">
        <v>116734</v>
      </c>
      <c r="F62" s="36">
        <v>233445</v>
      </c>
      <c r="G62" s="36">
        <v>225543</v>
      </c>
      <c r="H62" s="36">
        <v>268016</v>
      </c>
      <c r="I62" s="36">
        <v>372074</v>
      </c>
      <c r="J62" s="36">
        <v>313368</v>
      </c>
      <c r="K62" s="36">
        <v>423113</v>
      </c>
      <c r="L62" s="36">
        <v>385678</v>
      </c>
      <c r="M62" s="36">
        <v>450960</v>
      </c>
    </row>
    <row r="63" spans="1:13" ht="14.25" customHeight="1">
      <c r="A63" s="103">
        <f t="shared" si="3"/>
        <v>9910</v>
      </c>
      <c r="C63" s="3" t="s">
        <v>397</v>
      </c>
      <c r="D63" s="9" t="s">
        <v>383</v>
      </c>
      <c r="E63" s="36">
        <v>373999</v>
      </c>
      <c r="F63" s="36">
        <v>401000</v>
      </c>
      <c r="G63" s="36">
        <v>306000</v>
      </c>
      <c r="H63" s="36">
        <v>323000</v>
      </c>
      <c r="I63" s="36">
        <v>141000</v>
      </c>
      <c r="J63" s="36">
        <v>151000</v>
      </c>
      <c r="K63" s="36">
        <v>161000</v>
      </c>
      <c r="L63" s="36">
        <v>727031</v>
      </c>
      <c r="M63" s="36">
        <v>571043</v>
      </c>
    </row>
    <row r="64" spans="1:13" ht="14.25" customHeight="1">
      <c r="A64" s="103">
        <f t="shared" si="3"/>
        <v>9910</v>
      </c>
      <c r="C64" s="3" t="s">
        <v>398</v>
      </c>
      <c r="D64" s="9" t="s">
        <v>384</v>
      </c>
      <c r="E64" s="36">
        <v>1848843</v>
      </c>
      <c r="F64" s="36">
        <v>2075169</v>
      </c>
      <c r="G64" s="36">
        <v>2160246</v>
      </c>
      <c r="H64" s="36">
        <v>4267846</v>
      </c>
      <c r="I64" s="36">
        <v>4667148</v>
      </c>
      <c r="J64" s="36">
        <v>4246568</v>
      </c>
      <c r="K64" s="36">
        <v>3570238</v>
      </c>
      <c r="L64" s="36">
        <v>5807569</v>
      </c>
      <c r="M64" s="36">
        <v>4409904</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13600412</v>
      </c>
      <c r="F68" s="36">
        <v>15107132</v>
      </c>
      <c r="G68" s="36">
        <v>15415335</v>
      </c>
      <c r="H68" s="36">
        <v>19251547</v>
      </c>
      <c r="I68" s="36">
        <v>20325858</v>
      </c>
      <c r="J68" s="36">
        <v>19781617</v>
      </c>
      <c r="K68" s="36">
        <v>20621196</v>
      </c>
      <c r="L68" s="36">
        <v>24803018</v>
      </c>
      <c r="M68" s="36">
        <v>24706043</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53801</v>
      </c>
      <c r="F71" s="36">
        <v>89460</v>
      </c>
      <c r="G71" s="36">
        <v>725676</v>
      </c>
      <c r="H71" s="36">
        <v>1441803</v>
      </c>
      <c r="I71" s="36">
        <v>1574862</v>
      </c>
      <c r="J71" s="36">
        <v>1849296</v>
      </c>
      <c r="K71" s="36">
        <v>1862226</v>
      </c>
      <c r="L71" s="36">
        <v>3013985</v>
      </c>
      <c r="M71" s="36">
        <v>2717769</v>
      </c>
    </row>
    <row r="72" spans="1:13" ht="14.25" customHeight="1">
      <c r="A72" s="103">
        <f t="shared" si="4"/>
        <v>499</v>
      </c>
      <c r="C72" s="3" t="s">
        <v>96</v>
      </c>
      <c r="D72" s="9" t="s">
        <v>271</v>
      </c>
      <c r="E72" s="36">
        <v>3864509</v>
      </c>
      <c r="F72" s="36">
        <v>4534491</v>
      </c>
      <c r="G72" s="36">
        <v>4429208</v>
      </c>
      <c r="H72" s="36">
        <v>5072310</v>
      </c>
      <c r="I72" s="36">
        <v>5556225</v>
      </c>
      <c r="J72" s="36">
        <v>5993566</v>
      </c>
      <c r="K72" s="36">
        <v>6358272</v>
      </c>
      <c r="L72" s="36">
        <v>7132756</v>
      </c>
      <c r="M72" s="36">
        <v>6940677</v>
      </c>
    </row>
    <row r="73" spans="1:13" ht="14.25" customHeight="1">
      <c r="A73" s="103">
        <f t="shared" si="4"/>
        <v>699</v>
      </c>
      <c r="C73" s="6" t="s">
        <v>97</v>
      </c>
      <c r="D73" s="9" t="s">
        <v>272</v>
      </c>
      <c r="E73" s="36">
        <v>3769944</v>
      </c>
      <c r="F73" s="36">
        <v>4283529</v>
      </c>
      <c r="G73" s="36">
        <v>3997461</v>
      </c>
      <c r="H73" s="36">
        <v>4240602</v>
      </c>
      <c r="I73" s="36">
        <v>4630164</v>
      </c>
      <c r="J73" s="36">
        <v>4588215</v>
      </c>
      <c r="K73" s="36">
        <v>4049323</v>
      </c>
      <c r="L73" s="36">
        <v>4393412</v>
      </c>
      <c r="M73" s="36">
        <v>5059456</v>
      </c>
    </row>
    <row r="74" spans="1:13" ht="14.25" customHeight="1">
      <c r="A74" s="103">
        <f t="shared" si="4"/>
        <v>899</v>
      </c>
      <c r="C74" s="6" t="s">
        <v>98</v>
      </c>
      <c r="D74" s="9" t="s">
        <v>273</v>
      </c>
      <c r="E74" s="36">
        <v>3129893</v>
      </c>
      <c r="F74" s="36">
        <v>2856956</v>
      </c>
      <c r="G74" s="36">
        <v>2755197</v>
      </c>
      <c r="H74" s="36">
        <v>4637938</v>
      </c>
      <c r="I74" s="36">
        <v>4721051</v>
      </c>
      <c r="J74" s="36">
        <v>3348089</v>
      </c>
      <c r="K74" s="36">
        <v>3967948</v>
      </c>
      <c r="L74" s="36">
        <v>5708851</v>
      </c>
      <c r="M74" s="36">
        <v>4953994</v>
      </c>
    </row>
    <row r="75" spans="1:13" ht="14.25" customHeight="1">
      <c r="A75" s="103">
        <f t="shared" si="4"/>
        <v>1099</v>
      </c>
      <c r="C75" s="6" t="s">
        <v>99</v>
      </c>
      <c r="D75" s="9" t="s">
        <v>105</v>
      </c>
      <c r="E75" s="36">
        <v>132859</v>
      </c>
      <c r="F75" s="36">
        <v>134412</v>
      </c>
      <c r="G75" s="36">
        <v>136554</v>
      </c>
      <c r="H75" s="36">
        <v>181538</v>
      </c>
      <c r="I75" s="36">
        <v>133702</v>
      </c>
      <c r="J75" s="36">
        <v>158962</v>
      </c>
      <c r="K75" s="36">
        <v>143461</v>
      </c>
      <c r="L75" s="36">
        <v>98415</v>
      </c>
      <c r="M75" s="36">
        <v>128821</v>
      </c>
    </row>
    <row r="76" spans="1:13" ht="14.25" customHeight="1">
      <c r="A76" s="103">
        <f t="shared" si="4"/>
        <v>1299</v>
      </c>
      <c r="C76" s="6" t="s">
        <v>100</v>
      </c>
      <c r="D76" s="9" t="s">
        <v>106</v>
      </c>
      <c r="E76" s="36">
        <v>0</v>
      </c>
      <c r="F76" s="36">
        <v>40287</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2195268</v>
      </c>
      <c r="F78" s="36">
        <v>2575748</v>
      </c>
      <c r="G78" s="36">
        <v>2746183</v>
      </c>
      <c r="H78" s="36">
        <v>3005327</v>
      </c>
      <c r="I78" s="36">
        <v>2965528</v>
      </c>
      <c r="J78" s="36">
        <v>3122347</v>
      </c>
      <c r="K78" s="36">
        <v>3372550</v>
      </c>
      <c r="L78" s="36">
        <v>3579978</v>
      </c>
      <c r="M78" s="36">
        <v>4101181</v>
      </c>
    </row>
    <row r="79" spans="1:13" ht="14.25" customHeight="1">
      <c r="A79" s="103">
        <f t="shared" si="4"/>
        <v>1899</v>
      </c>
      <c r="C79" s="6" t="s">
        <v>103</v>
      </c>
      <c r="D79" s="9" t="s">
        <v>109</v>
      </c>
      <c r="E79" s="36">
        <v>454138</v>
      </c>
      <c r="F79" s="36">
        <v>592249</v>
      </c>
      <c r="G79" s="36">
        <v>625056</v>
      </c>
      <c r="H79" s="36">
        <v>672029</v>
      </c>
      <c r="I79" s="36">
        <v>744326</v>
      </c>
      <c r="J79" s="36">
        <v>721142</v>
      </c>
      <c r="K79" s="36">
        <v>867416</v>
      </c>
      <c r="L79" s="36">
        <v>875621</v>
      </c>
      <c r="M79" s="36">
        <v>804145</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13600412</v>
      </c>
      <c r="F82" s="36">
        <v>15107132</v>
      </c>
      <c r="G82" s="36">
        <v>15415335</v>
      </c>
      <c r="H82" s="36">
        <v>19251547</v>
      </c>
      <c r="I82" s="36">
        <v>20325858</v>
      </c>
      <c r="J82" s="36">
        <v>19781617</v>
      </c>
      <c r="K82" s="36">
        <v>20621196</v>
      </c>
      <c r="L82" s="36">
        <v>24803018</v>
      </c>
      <c r="M82" s="36">
        <v>24706043</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35764</v>
      </c>
      <c r="F87" s="54">
        <v>0</v>
      </c>
      <c r="G87" s="54">
        <v>662028</v>
      </c>
      <c r="H87" s="54">
        <v>508804</v>
      </c>
      <c r="I87" s="54">
        <v>6695042</v>
      </c>
      <c r="J87" s="54">
        <v>652475</v>
      </c>
      <c r="K87" s="54">
        <v>4945636</v>
      </c>
      <c r="L87" s="54">
        <v>6788674</v>
      </c>
      <c r="M87" s="54">
        <v>6413146</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9607521</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23191</v>
      </c>
    </row>
    <row r="93" spans="1:13" ht="27">
      <c r="A93" s="103"/>
      <c r="B93" s="231" t="s">
        <v>59</v>
      </c>
      <c r="C93" s="229"/>
      <c r="D93" s="53" t="s">
        <v>515</v>
      </c>
      <c r="E93" s="54">
        <v>0</v>
      </c>
      <c r="F93" s="54">
        <v>0</v>
      </c>
      <c r="G93" s="54">
        <v>50000</v>
      </c>
      <c r="H93" s="54">
        <v>0</v>
      </c>
      <c r="I93" s="54">
        <v>0</v>
      </c>
      <c r="J93" s="54">
        <v>0</v>
      </c>
      <c r="K93" s="54">
        <v>0</v>
      </c>
      <c r="L93" s="54">
        <v>0</v>
      </c>
      <c r="M93" s="54">
        <v>0</v>
      </c>
    </row>
    <row r="94" spans="1:13" ht="13.5">
      <c r="A94" s="103">
        <f t="shared" si="5"/>
        <v>870</v>
      </c>
      <c r="C94" s="3" t="s">
        <v>60</v>
      </c>
      <c r="D94" s="9" t="s">
        <v>61</v>
      </c>
      <c r="E94" s="54">
        <v>40775</v>
      </c>
      <c r="F94" s="54">
        <v>640632</v>
      </c>
      <c r="G94" s="54">
        <v>104205</v>
      </c>
      <c r="H94" s="54">
        <v>198442</v>
      </c>
      <c r="I94" s="54">
        <v>114487</v>
      </c>
      <c r="J94" s="54">
        <v>170343</v>
      </c>
      <c r="K94" s="54">
        <v>26774</v>
      </c>
      <c r="L94" s="54">
        <v>16506</v>
      </c>
      <c r="M94" s="54">
        <v>162863</v>
      </c>
    </row>
    <row r="95" spans="1:13" ht="27">
      <c r="A95" s="103"/>
      <c r="C95" s="3" t="s">
        <v>62</v>
      </c>
      <c r="D95" s="53" t="s">
        <v>496</v>
      </c>
      <c r="E95" s="54">
        <v>0</v>
      </c>
      <c r="F95" s="54">
        <v>0</v>
      </c>
      <c r="G95" s="54">
        <v>51297</v>
      </c>
      <c r="H95" s="54">
        <v>0</v>
      </c>
      <c r="I95" s="54">
        <v>115693</v>
      </c>
      <c r="J95" s="54">
        <v>0</v>
      </c>
      <c r="K95" s="54">
        <v>0</v>
      </c>
      <c r="L95" s="54">
        <v>17600</v>
      </c>
      <c r="M95" s="54">
        <v>200499</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10000000</v>
      </c>
      <c r="L98" s="54">
        <v>0</v>
      </c>
      <c r="M98" s="54">
        <v>0</v>
      </c>
    </row>
    <row r="99" spans="1:13" ht="13.5">
      <c r="A99" s="103">
        <f>VALUE(MID(D99,8,4))</f>
        <v>2010</v>
      </c>
      <c r="C99" s="3" t="s">
        <v>65</v>
      </c>
      <c r="D99" s="9" t="s">
        <v>66</v>
      </c>
      <c r="E99" s="54">
        <v>1347265</v>
      </c>
      <c r="F99" s="54">
        <v>1746600</v>
      </c>
      <c r="G99" s="54">
        <v>1708846</v>
      </c>
      <c r="H99" s="54">
        <v>1313637</v>
      </c>
      <c r="I99" s="54">
        <v>1890129</v>
      </c>
      <c r="J99" s="54">
        <v>1710643</v>
      </c>
      <c r="K99" s="54">
        <v>1181098</v>
      </c>
      <c r="L99" s="54">
        <v>1284420</v>
      </c>
      <c r="M99" s="54">
        <v>2073968</v>
      </c>
    </row>
    <row r="100" spans="1:13" ht="13.5">
      <c r="A100" s="103">
        <f>VALUE(MID(D100,8,4))</f>
        <v>2020</v>
      </c>
      <c r="C100" s="3" t="s">
        <v>516</v>
      </c>
      <c r="D100" s="9" t="s">
        <v>67</v>
      </c>
      <c r="E100" s="54">
        <v>1038473</v>
      </c>
      <c r="F100" s="54">
        <v>3629139</v>
      </c>
      <c r="G100" s="54">
        <v>350880</v>
      </c>
      <c r="H100" s="54">
        <v>2521392</v>
      </c>
      <c r="I100" s="54">
        <v>3174348</v>
      </c>
      <c r="J100" s="54">
        <v>4658776</v>
      </c>
      <c r="K100" s="54">
        <v>1371270</v>
      </c>
      <c r="L100" s="54">
        <v>1686795</v>
      </c>
      <c r="M100" s="54">
        <v>1810171</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2462277</v>
      </c>
      <c r="F102" s="59">
        <v>15623892</v>
      </c>
      <c r="G102" s="59">
        <v>2927256</v>
      </c>
      <c r="H102" s="59">
        <v>4542275</v>
      </c>
      <c r="I102" s="59">
        <v>11989699</v>
      </c>
      <c r="J102" s="59">
        <v>7192237</v>
      </c>
      <c r="K102" s="59">
        <v>17524778</v>
      </c>
      <c r="L102" s="59">
        <v>9793995</v>
      </c>
      <c r="M102" s="59">
        <v>10683838</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168681</v>
      </c>
      <c r="F105" s="54">
        <v>14485</v>
      </c>
      <c r="G105" s="54">
        <v>49964</v>
      </c>
      <c r="H105" s="54">
        <v>88</v>
      </c>
      <c r="I105" s="54">
        <v>185845</v>
      </c>
      <c r="J105" s="54">
        <v>415429</v>
      </c>
      <c r="K105" s="54">
        <v>82354</v>
      </c>
      <c r="L105" s="54">
        <v>157479</v>
      </c>
      <c r="M105" s="54">
        <v>160869</v>
      </c>
    </row>
    <row r="106" spans="1:13" ht="13.5">
      <c r="A106" s="103">
        <f t="shared" si="6"/>
        <v>499</v>
      </c>
      <c r="C106" s="3" t="s">
        <v>72</v>
      </c>
      <c r="D106" s="9" t="s">
        <v>73</v>
      </c>
      <c r="E106" s="54">
        <v>191426</v>
      </c>
      <c r="F106" s="54">
        <v>92864</v>
      </c>
      <c r="G106" s="54">
        <v>334768</v>
      </c>
      <c r="H106" s="54">
        <v>238677</v>
      </c>
      <c r="I106" s="54">
        <v>81427</v>
      </c>
      <c r="J106" s="54">
        <v>464172</v>
      </c>
      <c r="K106" s="54">
        <v>137832</v>
      </c>
      <c r="L106" s="54">
        <v>291741</v>
      </c>
      <c r="M106" s="54">
        <v>1373234</v>
      </c>
    </row>
    <row r="107" spans="1:13" ht="13.5">
      <c r="A107" s="103">
        <f t="shared" si="6"/>
        <v>699</v>
      </c>
      <c r="C107" s="3" t="s">
        <v>74</v>
      </c>
      <c r="D107" s="9" t="s">
        <v>75</v>
      </c>
      <c r="E107" s="54">
        <v>1345703</v>
      </c>
      <c r="F107" s="54">
        <v>926959</v>
      </c>
      <c r="G107" s="54">
        <v>840853</v>
      </c>
      <c r="H107" s="54">
        <v>1271372</v>
      </c>
      <c r="I107" s="54">
        <v>1423064</v>
      </c>
      <c r="J107" s="54">
        <v>2506369</v>
      </c>
      <c r="K107" s="54">
        <v>1195559</v>
      </c>
      <c r="L107" s="54">
        <v>1918916</v>
      </c>
      <c r="M107" s="54">
        <v>1794584</v>
      </c>
    </row>
    <row r="108" spans="1:13" ht="13.5">
      <c r="A108" s="103">
        <f t="shared" si="6"/>
        <v>899</v>
      </c>
      <c r="C108" s="3" t="s">
        <v>76</v>
      </c>
      <c r="D108" s="9" t="s">
        <v>77</v>
      </c>
      <c r="E108" s="54">
        <v>1228385</v>
      </c>
      <c r="F108" s="54">
        <v>1823465</v>
      </c>
      <c r="G108" s="54">
        <v>819128</v>
      </c>
      <c r="H108" s="54">
        <v>4542386</v>
      </c>
      <c r="I108" s="54">
        <v>13560074</v>
      </c>
      <c r="J108" s="54">
        <v>4164038</v>
      </c>
      <c r="K108" s="54">
        <v>4766507</v>
      </c>
      <c r="L108" s="54">
        <v>13100049</v>
      </c>
      <c r="M108" s="54">
        <v>15100518</v>
      </c>
    </row>
    <row r="109" spans="1:13" ht="13.5">
      <c r="A109" s="103">
        <f t="shared" si="6"/>
        <v>1099</v>
      </c>
      <c r="C109" s="3" t="s">
        <v>78</v>
      </c>
      <c r="D109" s="9" t="s">
        <v>79</v>
      </c>
      <c r="E109" s="54">
        <v>0</v>
      </c>
      <c r="F109" s="54">
        <v>0</v>
      </c>
      <c r="G109" s="54">
        <v>0</v>
      </c>
      <c r="H109" s="54">
        <v>59665</v>
      </c>
      <c r="I109" s="54">
        <v>0</v>
      </c>
      <c r="J109" s="54">
        <v>29506</v>
      </c>
      <c r="K109" s="54">
        <v>11694</v>
      </c>
      <c r="L109" s="54">
        <v>306367</v>
      </c>
      <c r="M109" s="54">
        <v>20526</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609738</v>
      </c>
      <c r="F112" s="54">
        <v>4483310</v>
      </c>
      <c r="G112" s="54">
        <v>1251158</v>
      </c>
      <c r="H112" s="54">
        <v>1370324</v>
      </c>
      <c r="I112" s="54">
        <v>552823</v>
      </c>
      <c r="J112" s="54">
        <v>464604</v>
      </c>
      <c r="K112" s="54">
        <v>387599</v>
      </c>
      <c r="L112" s="54">
        <v>217212</v>
      </c>
      <c r="M112" s="54">
        <v>490442</v>
      </c>
    </row>
    <row r="113" spans="1:13" ht="13.5">
      <c r="A113" s="103">
        <f t="shared" si="6"/>
        <v>1899</v>
      </c>
      <c r="C113" s="3" t="s">
        <v>86</v>
      </c>
      <c r="D113" s="9" t="s">
        <v>87</v>
      </c>
      <c r="E113" s="54">
        <v>0</v>
      </c>
      <c r="F113" s="54">
        <v>15106</v>
      </c>
      <c r="G113" s="54">
        <v>61182</v>
      </c>
      <c r="H113" s="54">
        <v>100927</v>
      </c>
      <c r="I113" s="54">
        <v>115031</v>
      </c>
      <c r="J113" s="54">
        <v>179716</v>
      </c>
      <c r="K113" s="54">
        <v>188459</v>
      </c>
      <c r="L113" s="54">
        <v>70781</v>
      </c>
      <c r="M113" s="54">
        <v>66695</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3543933</v>
      </c>
      <c r="F117" s="59">
        <v>7356189</v>
      </c>
      <c r="G117" s="59">
        <v>3357053</v>
      </c>
      <c r="H117" s="59">
        <v>7583439</v>
      </c>
      <c r="I117" s="59">
        <v>15918264</v>
      </c>
      <c r="J117" s="59">
        <v>8223834</v>
      </c>
      <c r="K117" s="59">
        <v>6770004</v>
      </c>
      <c r="L117" s="59">
        <v>16062545</v>
      </c>
      <c r="M117" s="59">
        <v>19006868</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-157150</v>
      </c>
      <c r="F120" s="54">
        <v>-1283007</v>
      </c>
      <c r="G120" s="54">
        <v>-3070408</v>
      </c>
      <c r="H120" s="54">
        <v>-4008004</v>
      </c>
      <c r="I120" s="54">
        <v>-7461236</v>
      </c>
      <c r="J120" s="54">
        <v>-11849601</v>
      </c>
      <c r="K120" s="54">
        <v>-13209330</v>
      </c>
      <c r="L120" s="54">
        <v>-2786065</v>
      </c>
      <c r="M120" s="54">
        <v>-9114714</v>
      </c>
    </row>
    <row r="121" spans="1:13" ht="13.5">
      <c r="A121" s="103">
        <f t="shared" si="7"/>
        <v>5020</v>
      </c>
      <c r="C121" s="4" t="s">
        <v>497</v>
      </c>
      <c r="D121" s="9" t="s">
        <v>326</v>
      </c>
      <c r="E121" s="54">
        <v>2462277</v>
      </c>
      <c r="F121" s="54">
        <v>15623892</v>
      </c>
      <c r="G121" s="54">
        <v>2927256</v>
      </c>
      <c r="H121" s="54">
        <v>4542275</v>
      </c>
      <c r="I121" s="54">
        <v>11989699</v>
      </c>
      <c r="J121" s="54">
        <v>7192237</v>
      </c>
      <c r="K121" s="54">
        <v>17524778</v>
      </c>
      <c r="L121" s="54">
        <v>9793995</v>
      </c>
      <c r="M121" s="54">
        <v>10683838</v>
      </c>
    </row>
    <row r="122" spans="1:13" ht="13.5">
      <c r="A122" s="103">
        <f t="shared" si="7"/>
        <v>5040</v>
      </c>
      <c r="B122" s="228" t="s">
        <v>498</v>
      </c>
      <c r="C122" s="229"/>
      <c r="D122" s="9" t="s">
        <v>154</v>
      </c>
      <c r="E122" s="54">
        <v>3588133</v>
      </c>
      <c r="F122" s="54">
        <v>17411293</v>
      </c>
      <c r="G122" s="54">
        <v>3864852</v>
      </c>
      <c r="H122" s="54">
        <v>7995507</v>
      </c>
      <c r="I122" s="54">
        <v>16378064</v>
      </c>
      <c r="J122" s="54">
        <v>8551966</v>
      </c>
      <c r="K122" s="54">
        <v>7101513</v>
      </c>
      <c r="L122" s="54">
        <v>16122644</v>
      </c>
      <c r="M122" s="54">
        <v>23325032</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-1283006</v>
      </c>
      <c r="F125" s="54">
        <v>-3070408</v>
      </c>
      <c r="G125" s="54">
        <v>-4008004</v>
      </c>
      <c r="H125" s="54">
        <v>-7461236</v>
      </c>
      <c r="I125" s="54">
        <v>-11849601</v>
      </c>
      <c r="J125" s="54">
        <v>-13209330</v>
      </c>
      <c r="K125" s="54">
        <v>-2786065</v>
      </c>
      <c r="L125" s="54">
        <v>-9114714</v>
      </c>
      <c r="M125" s="54">
        <v>-21755908</v>
      </c>
    </row>
    <row r="126" spans="1:6" ht="6" customHeight="1">
      <c r="A126" s="103"/>
      <c r="C126" s="3"/>
      <c r="D126" s="38"/>
      <c r="E126" s="46"/>
      <c r="F126" s="46"/>
    </row>
    <row r="127" spans="1:13" ht="13.5">
      <c r="A127" s="103"/>
      <c r="C127" s="3" t="s">
        <v>159</v>
      </c>
      <c r="D127" s="9" t="s">
        <v>334</v>
      </c>
      <c r="E127" s="55">
        <v>-1125856</v>
      </c>
      <c r="F127" s="55">
        <v>-1787401</v>
      </c>
      <c r="G127" s="55">
        <v>-937596</v>
      </c>
      <c r="H127" s="55">
        <v>-3453232</v>
      </c>
      <c r="I127" s="55">
        <v>-4388365</v>
      </c>
      <c r="J127" s="55">
        <v>-1359729</v>
      </c>
      <c r="K127" s="55">
        <v>10423265</v>
      </c>
      <c r="L127" s="55">
        <v>-6328649</v>
      </c>
      <c r="M127" s="55">
        <v>-12641194</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-7461236</v>
      </c>
      <c r="I130" s="54">
        <v>-11849601</v>
      </c>
      <c r="J130" s="54">
        <v>0</v>
      </c>
      <c r="K130" s="54">
        <v>0</v>
      </c>
      <c r="L130" s="54">
        <v>3702064</v>
      </c>
      <c r="M130" s="54">
        <v>2708933</v>
      </c>
    </row>
    <row r="131" spans="1:5" ht="13.5">
      <c r="A131" s="103"/>
      <c r="C131" s="4" t="s">
        <v>162</v>
      </c>
      <c r="D131" s="38"/>
      <c r="E131" s="46"/>
    </row>
    <row r="132" spans="1:13" ht="13.5">
      <c r="A132" s="103">
        <f>VALUE(MID(D132,8,4))</f>
        <v>5410</v>
      </c>
      <c r="B132" s="231" t="s">
        <v>163</v>
      </c>
      <c r="C132" s="229"/>
      <c r="D132" s="9" t="s">
        <v>164</v>
      </c>
      <c r="E132" s="54">
        <v>94009</v>
      </c>
      <c r="F132" s="54">
        <v>141681</v>
      </c>
      <c r="G132" s="54">
        <v>4008004</v>
      </c>
      <c r="H132" s="54">
        <v>0</v>
      </c>
      <c r="I132" s="54">
        <v>0</v>
      </c>
      <c r="J132" s="54">
        <v>877304</v>
      </c>
      <c r="K132" s="54">
        <v>2303203</v>
      </c>
      <c r="L132" s="54">
        <v>6816778</v>
      </c>
      <c r="M132" s="54">
        <v>397130</v>
      </c>
    </row>
    <row r="133" spans="1:13" ht="13.5">
      <c r="A133" s="103">
        <f>VALUE(MID(D133,8,4))</f>
        <v>5420</v>
      </c>
      <c r="C133" s="3" t="s">
        <v>165</v>
      </c>
      <c r="D133" s="9" t="s">
        <v>166</v>
      </c>
      <c r="E133" s="54">
        <v>870686</v>
      </c>
      <c r="F133" s="54">
        <v>2155931</v>
      </c>
      <c r="G133" s="54">
        <v>0</v>
      </c>
      <c r="H133" s="54">
        <v>0</v>
      </c>
      <c r="I133" s="54">
        <v>0</v>
      </c>
      <c r="J133" s="54">
        <v>11967289</v>
      </c>
      <c r="K133" s="54">
        <v>431193</v>
      </c>
      <c r="L133" s="54">
        <v>6000000</v>
      </c>
      <c r="M133" s="54">
        <v>11907181</v>
      </c>
    </row>
    <row r="134" spans="1:13" ht="13.5">
      <c r="A134" s="103">
        <f>VALUE(MID(D134,8,4))</f>
        <v>5430</v>
      </c>
      <c r="B134" s="231" t="s">
        <v>167</v>
      </c>
      <c r="C134" s="229"/>
      <c r="D134" s="9" t="s">
        <v>168</v>
      </c>
      <c r="E134" s="54">
        <v>0</v>
      </c>
      <c r="F134" s="54">
        <v>40680</v>
      </c>
      <c r="G134" s="54">
        <v>0</v>
      </c>
      <c r="H134" s="54">
        <v>0</v>
      </c>
      <c r="I134" s="54">
        <v>0</v>
      </c>
      <c r="J134" s="54">
        <v>0</v>
      </c>
      <c r="K134" s="54">
        <v>0</v>
      </c>
      <c r="L134" s="54">
        <v>0</v>
      </c>
      <c r="M134" s="54">
        <v>12160530</v>
      </c>
    </row>
    <row r="135" spans="1:13" ht="13.5">
      <c r="A135" s="103">
        <f>VALUE(MID(D135,8,4))</f>
        <v>5498</v>
      </c>
      <c r="C135" s="3" t="s">
        <v>90</v>
      </c>
      <c r="D135" s="9" t="s">
        <v>169</v>
      </c>
      <c r="E135" s="54">
        <v>318311</v>
      </c>
      <c r="F135" s="54">
        <v>732116</v>
      </c>
      <c r="G135" s="54">
        <v>0</v>
      </c>
      <c r="H135" s="54">
        <v>0</v>
      </c>
      <c r="I135" s="54">
        <v>0</v>
      </c>
      <c r="J135" s="54">
        <v>364737</v>
      </c>
      <c r="K135" s="54">
        <v>51669</v>
      </c>
      <c r="L135" s="54">
        <v>0</v>
      </c>
      <c r="M135" s="54">
        <v>0</v>
      </c>
    </row>
    <row r="136" spans="1:13" ht="13.5">
      <c r="A136" s="103">
        <f>VALUE(MID(D136,8,4))</f>
        <v>5400</v>
      </c>
      <c r="C136" s="3" t="s">
        <v>170</v>
      </c>
      <c r="D136" s="9" t="s">
        <v>171</v>
      </c>
      <c r="E136" s="54">
        <v>1283006</v>
      </c>
      <c r="F136" s="54">
        <v>3070408</v>
      </c>
      <c r="G136" s="54">
        <v>4008004</v>
      </c>
      <c r="H136" s="54">
        <v>0</v>
      </c>
      <c r="I136" s="54">
        <v>0</v>
      </c>
      <c r="J136" s="54">
        <v>13209330</v>
      </c>
      <c r="K136" s="54">
        <v>2786065</v>
      </c>
      <c r="L136" s="54">
        <v>12816778</v>
      </c>
      <c r="M136" s="54">
        <v>24464841</v>
      </c>
    </row>
    <row r="137" spans="1:4" ht="6" customHeight="1">
      <c r="A137" s="103"/>
      <c r="C137" s="3"/>
      <c r="D137" s="38"/>
    </row>
    <row r="138" spans="1:13" ht="13.5">
      <c r="A138" s="103">
        <v>9950</v>
      </c>
      <c r="C138" s="3" t="s">
        <v>157</v>
      </c>
      <c r="D138" s="9" t="s">
        <v>172</v>
      </c>
      <c r="E138" s="54">
        <v>-1283006</v>
      </c>
      <c r="F138" s="54">
        <v>-3070408</v>
      </c>
      <c r="G138" s="54">
        <v>-4008004</v>
      </c>
      <c r="H138" s="54">
        <v>-7461236</v>
      </c>
      <c r="I138" s="54">
        <v>-11849601</v>
      </c>
      <c r="J138" s="54">
        <v>-13209330</v>
      </c>
      <c r="K138" s="54">
        <v>-2786065</v>
      </c>
      <c r="L138" s="54">
        <v>-9114714</v>
      </c>
      <c r="M138" s="54">
        <v>-21755908</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50505</v>
      </c>
      <c r="F142" s="55">
        <v>250314</v>
      </c>
      <c r="G142" s="55">
        <v>243950</v>
      </c>
      <c r="H142" s="55">
        <v>434069</v>
      </c>
      <c r="I142" s="55">
        <v>405852</v>
      </c>
      <c r="J142" s="55">
        <v>318934</v>
      </c>
      <c r="K142" s="55">
        <v>276028</v>
      </c>
      <c r="L142" s="55">
        <v>351333</v>
      </c>
      <c r="M142" s="55">
        <v>419646</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385811</v>
      </c>
      <c r="F144" s="54">
        <v>128298</v>
      </c>
      <c r="G144" s="54">
        <v>328444</v>
      </c>
      <c r="H144" s="54">
        <v>2339490</v>
      </c>
      <c r="I144" s="54">
        <v>1982973</v>
      </c>
      <c r="J144" s="54">
        <v>1044949</v>
      </c>
      <c r="K144" s="54">
        <v>928589</v>
      </c>
      <c r="L144" s="54">
        <v>2700915</v>
      </c>
      <c r="M144" s="54">
        <v>1381383</v>
      </c>
    </row>
    <row r="145" spans="1:13" ht="13.5">
      <c r="A145" s="103">
        <f>VALUE(MID(D145,8,4))</f>
        <v>420</v>
      </c>
      <c r="B145" s="231" t="s">
        <v>402</v>
      </c>
      <c r="C145" s="229"/>
      <c r="D145" s="9" t="s">
        <v>151</v>
      </c>
      <c r="E145" s="54">
        <v>0</v>
      </c>
      <c r="F145" s="54">
        <v>9763822</v>
      </c>
      <c r="G145" s="54">
        <v>0</v>
      </c>
      <c r="H145" s="54">
        <v>0</v>
      </c>
      <c r="I145" s="54">
        <v>0</v>
      </c>
      <c r="J145" s="54">
        <v>35270</v>
      </c>
      <c r="K145" s="54">
        <v>10088</v>
      </c>
      <c r="L145" s="54">
        <v>60099</v>
      </c>
      <c r="M145" s="54">
        <v>3796110</v>
      </c>
    </row>
    <row r="146" spans="1:13" ht="13.5">
      <c r="A146" s="103">
        <f>VALUE(MID(D146,8,4))</f>
        <v>1020</v>
      </c>
      <c r="B146" s="231" t="s">
        <v>403</v>
      </c>
      <c r="C146" s="229"/>
      <c r="D146" s="9" t="s">
        <v>576</v>
      </c>
      <c r="E146" s="54">
        <v>3000</v>
      </c>
      <c r="F146" s="54">
        <v>2826</v>
      </c>
      <c r="G146" s="54">
        <v>33000</v>
      </c>
      <c r="H146" s="54">
        <v>1159947</v>
      </c>
      <c r="I146" s="54">
        <v>1293846</v>
      </c>
      <c r="J146" s="54">
        <v>38422</v>
      </c>
      <c r="K146" s="54">
        <v>67850</v>
      </c>
      <c r="L146" s="54">
        <v>1198139</v>
      </c>
      <c r="M146" s="54">
        <v>544500</v>
      </c>
    </row>
    <row r="147" spans="1:13" ht="13.5">
      <c r="A147" s="103">
        <f>VALUE(MID(D147,8,4))</f>
        <v>1010</v>
      </c>
      <c r="B147" s="231" t="s">
        <v>0</v>
      </c>
      <c r="C147" s="229"/>
      <c r="D147" s="9" t="s">
        <v>577</v>
      </c>
      <c r="E147" s="54">
        <v>521723</v>
      </c>
      <c r="F147" s="54">
        <v>3437769</v>
      </c>
      <c r="G147" s="54">
        <v>0</v>
      </c>
      <c r="H147" s="54">
        <v>1641333</v>
      </c>
      <c r="I147" s="54">
        <v>2429128</v>
      </c>
      <c r="J147" s="54">
        <v>2351402</v>
      </c>
      <c r="K147" s="54">
        <v>34117</v>
      </c>
      <c r="L147" s="54">
        <v>515004</v>
      </c>
      <c r="M147" s="54">
        <v>806071</v>
      </c>
    </row>
    <row r="148" spans="1:13" ht="13.5">
      <c r="A148" s="103"/>
      <c r="B148" s="231" t="s">
        <v>573</v>
      </c>
      <c r="C148" s="229"/>
      <c r="D148" s="9" t="s">
        <v>334</v>
      </c>
      <c r="E148" s="54">
        <v>138912</v>
      </c>
      <c r="F148" s="54">
        <v>-6451525</v>
      </c>
      <c r="G148" s="54">
        <v>-295444</v>
      </c>
      <c r="H148" s="54">
        <v>461790</v>
      </c>
      <c r="I148" s="54">
        <v>1740001</v>
      </c>
      <c r="J148" s="54">
        <v>1309605</v>
      </c>
      <c r="K148" s="54">
        <v>-836710</v>
      </c>
      <c r="L148" s="54">
        <v>-1047871</v>
      </c>
      <c r="M148" s="54">
        <v>-3826922</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792948</v>
      </c>
      <c r="F150" s="54">
        <v>713809</v>
      </c>
      <c r="G150" s="54">
        <v>7605509</v>
      </c>
      <c r="H150" s="54">
        <v>8278093</v>
      </c>
      <c r="I150" s="54">
        <v>8361451</v>
      </c>
      <c r="J150" s="54">
        <v>7526302</v>
      </c>
      <c r="K150" s="54">
        <v>6535631</v>
      </c>
      <c r="L150" s="54">
        <v>7648369</v>
      </c>
      <c r="M150" s="54">
        <v>10931679</v>
      </c>
    </row>
    <row r="151" spans="1:13" ht="13.5">
      <c r="A151" s="103">
        <f>VALUE(MID(D151,8,4))</f>
        <v>2099</v>
      </c>
      <c r="B151" s="231" t="s">
        <v>175</v>
      </c>
      <c r="C151" s="229"/>
      <c r="D151" s="9" t="s">
        <v>176</v>
      </c>
      <c r="E151" s="54">
        <v>708316</v>
      </c>
      <c r="F151" s="54">
        <v>7605509</v>
      </c>
      <c r="G151" s="54">
        <v>8145903</v>
      </c>
      <c r="H151" s="54">
        <v>8361451</v>
      </c>
      <c r="I151" s="54">
        <v>7526302</v>
      </c>
      <c r="J151" s="54">
        <v>6535631</v>
      </c>
      <c r="K151" s="54">
        <v>7648369</v>
      </c>
      <c r="L151" s="54">
        <v>10931679</v>
      </c>
      <c r="M151" s="54">
        <v>15160947</v>
      </c>
    </row>
    <row r="152" spans="1:13" ht="13.5">
      <c r="A152" s="103"/>
      <c r="B152" s="231" t="s">
        <v>177</v>
      </c>
      <c r="C152" s="229"/>
      <c r="D152" s="9" t="s">
        <v>334</v>
      </c>
      <c r="E152" s="55">
        <v>-84632</v>
      </c>
      <c r="F152" s="55">
        <v>6891700</v>
      </c>
      <c r="G152" s="55">
        <v>540394</v>
      </c>
      <c r="H152" s="55">
        <v>83358</v>
      </c>
      <c r="I152" s="55">
        <v>-835149</v>
      </c>
      <c r="J152" s="55">
        <v>-990671</v>
      </c>
      <c r="K152" s="55">
        <v>1112738</v>
      </c>
      <c r="L152" s="55">
        <v>3283310</v>
      </c>
      <c r="M152" s="55">
        <v>4229268</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17570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115767</v>
      </c>
      <c r="F158" s="54">
        <v>185731</v>
      </c>
      <c r="G158" s="54">
        <v>122956</v>
      </c>
      <c r="H158" s="54">
        <v>614719</v>
      </c>
      <c r="I158" s="54">
        <v>794046</v>
      </c>
      <c r="J158" s="54">
        <v>1490976</v>
      </c>
      <c r="K158" s="54">
        <v>1460551</v>
      </c>
      <c r="L158" s="54">
        <v>1822234</v>
      </c>
      <c r="M158" s="54">
        <v>954553</v>
      </c>
    </row>
    <row r="159" spans="1:13" ht="13.5">
      <c r="A159" s="103">
        <f>VALUE(MID(D159,8,4))</f>
        <v>420</v>
      </c>
      <c r="B159" s="231" t="s">
        <v>402</v>
      </c>
      <c r="C159" s="229"/>
      <c r="D159" s="9" t="s">
        <v>153</v>
      </c>
      <c r="E159" s="54">
        <v>44200</v>
      </c>
      <c r="F159" s="54">
        <v>291282</v>
      </c>
      <c r="G159" s="54">
        <v>396224</v>
      </c>
      <c r="H159" s="54">
        <v>412068</v>
      </c>
      <c r="I159" s="54">
        <v>459800</v>
      </c>
      <c r="J159" s="54">
        <v>292862</v>
      </c>
      <c r="K159" s="54">
        <v>321421</v>
      </c>
      <c r="L159" s="54">
        <v>0</v>
      </c>
      <c r="M159" s="54">
        <v>522054</v>
      </c>
    </row>
    <row r="160" spans="1:13" ht="13.5">
      <c r="A160" s="103">
        <f>VALUE(MID(D160,8,4))</f>
        <v>1020</v>
      </c>
      <c r="B160" s="231" t="s">
        <v>403</v>
      </c>
      <c r="C160" s="229"/>
      <c r="D160" s="9" t="s">
        <v>574</v>
      </c>
      <c r="E160" s="54">
        <v>145187</v>
      </c>
      <c r="F160" s="54">
        <v>37051</v>
      </c>
      <c r="G160" s="54">
        <v>0</v>
      </c>
      <c r="H160" s="54">
        <v>103876</v>
      </c>
      <c r="I160" s="54">
        <v>125483</v>
      </c>
      <c r="J160" s="54">
        <v>49857</v>
      </c>
      <c r="K160" s="54">
        <v>122757</v>
      </c>
      <c r="L160" s="54">
        <v>15050</v>
      </c>
      <c r="M160" s="54">
        <v>66261</v>
      </c>
    </row>
    <row r="161" spans="1:13" ht="13.5">
      <c r="A161" s="103">
        <f>VALUE(MID(D161,8,4))</f>
        <v>1010</v>
      </c>
      <c r="B161" s="231" t="s">
        <v>0</v>
      </c>
      <c r="C161" s="229"/>
      <c r="D161" s="9" t="s">
        <v>575</v>
      </c>
      <c r="E161" s="54">
        <v>351481</v>
      </c>
      <c r="F161" s="54">
        <v>74870</v>
      </c>
      <c r="G161" s="54">
        <v>288561</v>
      </c>
      <c r="H161" s="54">
        <v>411052</v>
      </c>
      <c r="I161" s="54">
        <v>495380</v>
      </c>
      <c r="J161" s="54">
        <v>1027196</v>
      </c>
      <c r="K161" s="54">
        <v>766558</v>
      </c>
      <c r="L161" s="54">
        <v>987675</v>
      </c>
      <c r="M161" s="54">
        <v>671069</v>
      </c>
    </row>
    <row r="162" spans="1:13" ht="13.5">
      <c r="A162" s="103"/>
      <c r="B162" s="231" t="s">
        <v>573</v>
      </c>
      <c r="C162" s="229"/>
      <c r="D162" s="9" t="s">
        <v>334</v>
      </c>
      <c r="E162" s="54">
        <v>336701</v>
      </c>
      <c r="F162" s="54">
        <v>-365092</v>
      </c>
      <c r="G162" s="54">
        <v>-230619</v>
      </c>
      <c r="H162" s="54">
        <v>-511859</v>
      </c>
      <c r="I162" s="54">
        <v>-632983</v>
      </c>
      <c r="J162" s="54">
        <v>-706785</v>
      </c>
      <c r="K162" s="54">
        <v>-892657</v>
      </c>
      <c r="L162" s="54">
        <v>-819509</v>
      </c>
      <c r="M162" s="54">
        <v>-739277</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2753022</v>
      </c>
      <c r="F164" s="54">
        <v>2416174</v>
      </c>
      <c r="G164" s="54">
        <v>2838117</v>
      </c>
      <c r="H164" s="54">
        <v>3078745</v>
      </c>
      <c r="I164" s="54">
        <v>3497095</v>
      </c>
      <c r="J164" s="54">
        <v>4130078</v>
      </c>
      <c r="K164" s="54">
        <v>4836863</v>
      </c>
      <c r="L164" s="54">
        <v>5729520</v>
      </c>
      <c r="M164" s="54">
        <v>5002557</v>
      </c>
    </row>
    <row r="165" spans="1:13" ht="13.5">
      <c r="A165" s="103">
        <f>VALUE(MID(D165,8,4))</f>
        <v>2099</v>
      </c>
      <c r="C165" s="3" t="s">
        <v>180</v>
      </c>
      <c r="D165" s="9" t="s">
        <v>181</v>
      </c>
      <c r="E165" s="54">
        <v>2416321</v>
      </c>
      <c r="F165" s="54">
        <v>2838117</v>
      </c>
      <c r="G165" s="54">
        <v>3078745</v>
      </c>
      <c r="H165" s="54">
        <v>3497095</v>
      </c>
      <c r="I165" s="54">
        <v>4130078</v>
      </c>
      <c r="J165" s="54">
        <v>4836863</v>
      </c>
      <c r="K165" s="54">
        <v>5729520</v>
      </c>
      <c r="L165" s="54">
        <v>5002557</v>
      </c>
      <c r="M165" s="54">
        <v>5959134</v>
      </c>
    </row>
    <row r="166" spans="1:13" ht="13.5">
      <c r="A166" s="103"/>
      <c r="C166" s="3" t="s">
        <v>182</v>
      </c>
      <c r="D166" s="9" t="s">
        <v>334</v>
      </c>
      <c r="E166" s="55">
        <v>-336701</v>
      </c>
      <c r="F166" s="55">
        <v>421943</v>
      </c>
      <c r="G166" s="55">
        <v>240628</v>
      </c>
      <c r="H166" s="55">
        <v>418350</v>
      </c>
      <c r="I166" s="55">
        <v>632983</v>
      </c>
      <c r="J166" s="55">
        <v>706785</v>
      </c>
      <c r="K166" s="55">
        <v>892657</v>
      </c>
      <c r="L166" s="55">
        <v>-726963</v>
      </c>
      <c r="M166" s="55">
        <v>956577</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34134</v>
      </c>
      <c r="F170" s="55">
        <v>363283</v>
      </c>
      <c r="G170" s="55">
        <v>885075</v>
      </c>
      <c r="H170" s="55">
        <v>605717</v>
      </c>
      <c r="I170" s="55">
        <v>896964</v>
      </c>
      <c r="J170" s="55">
        <v>922739</v>
      </c>
      <c r="K170" s="55">
        <v>913413</v>
      </c>
      <c r="L170" s="55">
        <v>702698</v>
      </c>
      <c r="M170" s="55">
        <v>706277</v>
      </c>
    </row>
    <row r="171" spans="1:13" s="101" customFormat="1" ht="13.5">
      <c r="A171" s="103">
        <f t="shared" si="8"/>
        <v>820</v>
      </c>
      <c r="B171" s="230" t="s">
        <v>579</v>
      </c>
      <c r="C171" s="229"/>
      <c r="D171" s="9" t="s">
        <v>602</v>
      </c>
      <c r="E171" s="55">
        <v>366944</v>
      </c>
      <c r="F171" s="55">
        <v>0</v>
      </c>
      <c r="G171" s="55">
        <v>0</v>
      </c>
      <c r="H171" s="55">
        <v>0</v>
      </c>
      <c r="I171" s="55">
        <v>5000</v>
      </c>
      <c r="J171" s="55">
        <v>35656</v>
      </c>
      <c r="K171" s="55">
        <v>146361</v>
      </c>
      <c r="L171" s="55">
        <v>60300</v>
      </c>
      <c r="M171" s="55">
        <v>0</v>
      </c>
    </row>
    <row r="172" spans="1:13" s="101" customFormat="1" ht="13.5">
      <c r="A172" s="103">
        <f t="shared" si="8"/>
        <v>830</v>
      </c>
      <c r="B172" s="230" t="s">
        <v>580</v>
      </c>
      <c r="C172" s="229"/>
      <c r="D172" s="9" t="s">
        <v>603</v>
      </c>
      <c r="E172" s="55">
        <v>4082</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40178</v>
      </c>
      <c r="F173" s="55">
        <v>41509</v>
      </c>
      <c r="G173" s="55">
        <v>92196</v>
      </c>
      <c r="H173" s="55">
        <v>61586</v>
      </c>
      <c r="I173" s="55">
        <v>76881</v>
      </c>
      <c r="J173" s="55">
        <v>59966</v>
      </c>
      <c r="K173" s="55">
        <v>56943</v>
      </c>
      <c r="L173" s="55">
        <v>75874</v>
      </c>
      <c r="M173" s="55">
        <v>98724</v>
      </c>
    </row>
    <row r="174" spans="1:13" s="101" customFormat="1" ht="13.5">
      <c r="A174" s="103">
        <f t="shared" si="8"/>
        <v>860</v>
      </c>
      <c r="B174" s="230" t="s">
        <v>581</v>
      </c>
      <c r="C174" s="229"/>
      <c r="D174" s="9" t="s">
        <v>604</v>
      </c>
      <c r="E174" s="133" t="s">
        <v>859</v>
      </c>
      <c r="F174" s="133"/>
      <c r="G174" s="133"/>
      <c r="H174" s="133"/>
      <c r="I174" s="55">
        <v>20069</v>
      </c>
      <c r="J174" s="55">
        <v>0</v>
      </c>
      <c r="K174" s="55">
        <v>0</v>
      </c>
      <c r="L174" s="55">
        <v>390723</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152143</v>
      </c>
      <c r="K176" s="55">
        <v>152144</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188024</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14540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8369</v>
      </c>
      <c r="F181" s="54">
        <v>2663</v>
      </c>
      <c r="G181" s="54">
        <v>512000</v>
      </c>
      <c r="H181" s="54">
        <v>368623</v>
      </c>
      <c r="I181" s="54">
        <v>24432</v>
      </c>
      <c r="J181" s="54">
        <v>0</v>
      </c>
      <c r="K181" s="54">
        <v>0</v>
      </c>
      <c r="L181" s="54">
        <v>94021</v>
      </c>
      <c r="M181" s="54">
        <v>211437</v>
      </c>
    </row>
    <row r="182" spans="1:13" s="101" customFormat="1" ht="13.5">
      <c r="A182" s="160"/>
      <c r="B182" s="231" t="s">
        <v>0</v>
      </c>
      <c r="C182" s="229"/>
      <c r="D182" s="9" t="s">
        <v>586</v>
      </c>
      <c r="E182" s="54">
        <v>165269</v>
      </c>
      <c r="F182" s="54">
        <v>116500</v>
      </c>
      <c r="G182" s="54">
        <v>62319</v>
      </c>
      <c r="H182" s="54">
        <v>469007</v>
      </c>
      <c r="I182" s="54">
        <v>249840</v>
      </c>
      <c r="J182" s="54">
        <v>1280178</v>
      </c>
      <c r="K182" s="54">
        <v>570595</v>
      </c>
      <c r="L182" s="54">
        <v>184116</v>
      </c>
      <c r="M182" s="54">
        <v>333031</v>
      </c>
    </row>
    <row r="183" spans="1:13" s="101" customFormat="1" ht="13.5">
      <c r="A183" s="141"/>
      <c r="B183" s="231" t="s">
        <v>573</v>
      </c>
      <c r="C183" s="229"/>
      <c r="D183" s="9" t="s">
        <v>334</v>
      </c>
      <c r="E183" s="54">
        <v>173638</v>
      </c>
      <c r="F183" s="54">
        <v>104623</v>
      </c>
      <c r="G183" s="54">
        <v>574319</v>
      </c>
      <c r="H183" s="54">
        <v>837630</v>
      </c>
      <c r="I183" s="54">
        <v>274272</v>
      </c>
      <c r="J183" s="54">
        <v>1280178</v>
      </c>
      <c r="K183" s="54">
        <v>570595</v>
      </c>
      <c r="L183" s="54">
        <v>278137</v>
      </c>
      <c r="M183" s="54">
        <v>544468</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695365</v>
      </c>
      <c r="F185" s="54">
        <v>1012869</v>
      </c>
      <c r="G185" s="54">
        <v>1213264</v>
      </c>
      <c r="H185" s="54">
        <v>1511276</v>
      </c>
      <c r="I185" s="54">
        <v>1340949</v>
      </c>
      <c r="J185" s="54">
        <v>1676591</v>
      </c>
      <c r="K185" s="54">
        <v>1566917</v>
      </c>
      <c r="L185" s="54">
        <v>2206801</v>
      </c>
      <c r="M185" s="54">
        <v>2877352</v>
      </c>
    </row>
    <row r="186" spans="1:13" ht="13.5">
      <c r="A186" s="103">
        <f>VALUE(MID(D186,8,4))</f>
        <v>2099</v>
      </c>
      <c r="B186" s="231" t="s">
        <v>185</v>
      </c>
      <c r="C186" s="229"/>
      <c r="D186" s="56" t="s">
        <v>186</v>
      </c>
      <c r="E186" s="54">
        <v>1012868</v>
      </c>
      <c r="F186" s="54">
        <v>1213264</v>
      </c>
      <c r="G186" s="54">
        <v>1643466</v>
      </c>
      <c r="H186" s="54">
        <v>1340949</v>
      </c>
      <c r="I186" s="54">
        <v>1676591</v>
      </c>
      <c r="J186" s="54">
        <v>1566917</v>
      </c>
      <c r="K186" s="54">
        <v>2206801</v>
      </c>
      <c r="L186" s="54">
        <v>2877352</v>
      </c>
      <c r="M186" s="54">
        <v>3052716</v>
      </c>
    </row>
    <row r="187" spans="1:13" ht="13.5">
      <c r="A187" s="103"/>
      <c r="B187" s="231" t="s">
        <v>187</v>
      </c>
      <c r="C187" s="229"/>
      <c r="D187" s="9" t="s">
        <v>334</v>
      </c>
      <c r="E187" s="55">
        <v>317503</v>
      </c>
      <c r="F187" s="55">
        <v>200395</v>
      </c>
      <c r="G187" s="55">
        <v>430202</v>
      </c>
      <c r="H187" s="55">
        <v>-170327</v>
      </c>
      <c r="I187" s="55">
        <v>335642</v>
      </c>
      <c r="J187" s="55">
        <v>-109674</v>
      </c>
      <c r="K187" s="55">
        <v>639884</v>
      </c>
      <c r="L187" s="55">
        <v>670551</v>
      </c>
      <c r="M187" s="55">
        <v>175364</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941910</v>
      </c>
      <c r="F191" s="55">
        <v>941918</v>
      </c>
      <c r="G191" s="55">
        <v>941919</v>
      </c>
      <c r="H191" s="55">
        <v>1330918</v>
      </c>
      <c r="I191" s="55">
        <v>1320918</v>
      </c>
      <c r="J191" s="55">
        <v>1320918</v>
      </c>
      <c r="K191" s="55">
        <v>1320918</v>
      </c>
      <c r="L191" s="55">
        <v>1320924</v>
      </c>
      <c r="M191" s="55">
        <v>1086287</v>
      </c>
    </row>
    <row r="192" spans="1:13" ht="13.5">
      <c r="A192" s="161">
        <v>5020</v>
      </c>
      <c r="C192" s="145" t="s">
        <v>536</v>
      </c>
      <c r="D192" s="9" t="s">
        <v>334</v>
      </c>
      <c r="E192" s="55">
        <v>10000</v>
      </c>
      <c r="F192" s="55">
        <v>10000</v>
      </c>
      <c r="G192" s="55">
        <v>10000</v>
      </c>
      <c r="H192" s="55">
        <v>20000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22297</v>
      </c>
      <c r="G196" s="55">
        <v>0</v>
      </c>
      <c r="H196" s="55">
        <v>0</v>
      </c>
      <c r="I196" s="55">
        <v>0</v>
      </c>
      <c r="J196" s="55">
        <v>0</v>
      </c>
      <c r="K196" s="55">
        <v>0</v>
      </c>
      <c r="L196" s="55">
        <v>0</v>
      </c>
      <c r="M196" s="55">
        <v>0</v>
      </c>
    </row>
    <row r="197" spans="1:13" ht="13.5">
      <c r="A197" s="161">
        <v>5060</v>
      </c>
      <c r="C197" s="145" t="s">
        <v>540</v>
      </c>
      <c r="D197" s="9" t="s">
        <v>334</v>
      </c>
      <c r="E197" s="55">
        <v>25732</v>
      </c>
      <c r="F197" s="55">
        <v>0</v>
      </c>
      <c r="G197" s="55">
        <v>22297</v>
      </c>
      <c r="H197" s="55">
        <v>22297</v>
      </c>
      <c r="I197" s="55">
        <v>0</v>
      </c>
      <c r="J197" s="55">
        <v>0</v>
      </c>
      <c r="K197" s="55">
        <v>0</v>
      </c>
      <c r="L197" s="55">
        <v>0</v>
      </c>
      <c r="M197" s="55">
        <v>0</v>
      </c>
    </row>
    <row r="198" spans="1:13" ht="13.5">
      <c r="A198" s="161">
        <v>5070</v>
      </c>
      <c r="C198" s="145" t="s">
        <v>541</v>
      </c>
      <c r="D198" s="9" t="s">
        <v>334</v>
      </c>
      <c r="E198" s="55">
        <v>31447</v>
      </c>
      <c r="F198" s="55">
        <v>31446</v>
      </c>
      <c r="G198" s="55">
        <v>31447</v>
      </c>
      <c r="H198" s="55">
        <v>30453</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5027</v>
      </c>
      <c r="I202" s="55">
        <v>7087</v>
      </c>
      <c r="J202" s="55">
        <v>30554</v>
      </c>
      <c r="K202" s="55">
        <v>50516</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20776</v>
      </c>
      <c r="H207" s="55">
        <v>32248</v>
      </c>
      <c r="I207" s="55">
        <v>22299</v>
      </c>
      <c r="J207" s="55">
        <v>22297</v>
      </c>
      <c r="K207" s="55">
        <v>67250</v>
      </c>
      <c r="L207" s="55">
        <v>114390</v>
      </c>
      <c r="M207" s="55">
        <v>144390</v>
      </c>
    </row>
    <row r="208" spans="1:13" ht="13.5">
      <c r="A208" s="162">
        <v>5210</v>
      </c>
      <c r="C208" s="156" t="s">
        <v>553</v>
      </c>
      <c r="D208" s="9" t="s">
        <v>334</v>
      </c>
      <c r="E208" s="55">
        <v>0</v>
      </c>
      <c r="F208" s="55">
        <v>118528</v>
      </c>
      <c r="G208" s="55">
        <v>314672</v>
      </c>
      <c r="H208" s="55">
        <v>78758</v>
      </c>
      <c r="I208" s="55">
        <v>98845</v>
      </c>
      <c r="J208" s="55">
        <v>96904</v>
      </c>
      <c r="K208" s="55">
        <v>229168</v>
      </c>
      <c r="L208" s="55">
        <v>245128</v>
      </c>
      <c r="M208" s="55">
        <v>240800</v>
      </c>
    </row>
    <row r="209" spans="1:3" ht="13.5">
      <c r="A209" s="162"/>
      <c r="C209" s="156" t="s">
        <v>447</v>
      </c>
    </row>
    <row r="210" spans="1:13" ht="13.5">
      <c r="A210" s="162">
        <v>5215</v>
      </c>
      <c r="C210" s="148" t="s">
        <v>554</v>
      </c>
      <c r="D210" s="9" t="s">
        <v>334</v>
      </c>
      <c r="E210" s="55">
        <v>0</v>
      </c>
      <c r="F210" s="55">
        <v>160937</v>
      </c>
      <c r="G210" s="55">
        <v>270542</v>
      </c>
      <c r="H210" s="55">
        <v>325435</v>
      </c>
      <c r="I210" s="55">
        <v>30453</v>
      </c>
      <c r="J210" s="55">
        <v>30453</v>
      </c>
      <c r="K210" s="55">
        <v>67695</v>
      </c>
      <c r="L210" s="55">
        <v>67696</v>
      </c>
      <c r="M210" s="55">
        <v>70450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111079</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676242</v>
      </c>
      <c r="G215" s="55">
        <v>919086</v>
      </c>
      <c r="H215" s="55">
        <v>1257827</v>
      </c>
      <c r="I215" s="55">
        <v>56236</v>
      </c>
      <c r="J215" s="55">
        <v>0</v>
      </c>
      <c r="K215" s="55">
        <v>0</v>
      </c>
      <c r="L215" s="55">
        <v>0</v>
      </c>
      <c r="M215" s="55">
        <v>0</v>
      </c>
    </row>
    <row r="216" spans="1:13" ht="13.5">
      <c r="A216" s="162">
        <v>5240</v>
      </c>
      <c r="C216" s="148" t="s">
        <v>559</v>
      </c>
      <c r="D216" s="9" t="s">
        <v>334</v>
      </c>
      <c r="E216" s="55">
        <v>0</v>
      </c>
      <c r="F216" s="55">
        <v>0</v>
      </c>
      <c r="G216" s="55">
        <v>149104</v>
      </c>
      <c r="H216" s="55">
        <v>488367</v>
      </c>
      <c r="I216" s="55">
        <v>878407</v>
      </c>
      <c r="J216" s="55">
        <v>115112</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189861</v>
      </c>
      <c r="G218" s="55">
        <v>237640</v>
      </c>
      <c r="H218" s="55">
        <v>203872</v>
      </c>
      <c r="I218" s="55">
        <v>165274</v>
      </c>
      <c r="J218" s="55">
        <v>170956</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1500</v>
      </c>
      <c r="H222" s="55">
        <v>82580</v>
      </c>
      <c r="I222" s="55">
        <v>5766</v>
      </c>
      <c r="J222" s="55">
        <v>5967</v>
      </c>
      <c r="K222" s="55">
        <v>0</v>
      </c>
      <c r="L222" s="55">
        <v>0</v>
      </c>
      <c r="M222" s="55">
        <v>0</v>
      </c>
    </row>
    <row r="223" spans="1:13" ht="13.5">
      <c r="A223" s="162" t="s">
        <v>490</v>
      </c>
      <c r="C223" s="148" t="s">
        <v>491</v>
      </c>
      <c r="D223" s="9" t="s">
        <v>334</v>
      </c>
      <c r="E223" s="55">
        <v>0</v>
      </c>
      <c r="F223" s="55">
        <v>20823</v>
      </c>
      <c r="G223" s="55">
        <v>22745</v>
      </c>
      <c r="H223" s="55">
        <v>77101</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5670</v>
      </c>
      <c r="M225" s="55">
        <v>2925</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8223</v>
      </c>
      <c r="G227" s="55">
        <v>35433</v>
      </c>
      <c r="H227" s="55">
        <v>48157</v>
      </c>
      <c r="I227" s="55">
        <v>0</v>
      </c>
      <c r="J227" s="55">
        <v>0</v>
      </c>
      <c r="K227" s="55">
        <v>0</v>
      </c>
      <c r="L227" s="55">
        <v>0</v>
      </c>
      <c r="M227" s="55">
        <v>0</v>
      </c>
    </row>
    <row r="228" spans="1:13" ht="13.5">
      <c r="A228" s="162" t="s">
        <v>443</v>
      </c>
      <c r="C228" s="156" t="s">
        <v>90</v>
      </c>
      <c r="D228" s="9" t="s">
        <v>334</v>
      </c>
      <c r="E228" s="55">
        <v>35646</v>
      </c>
      <c r="F228" s="55">
        <v>20000</v>
      </c>
      <c r="G228" s="55">
        <v>0</v>
      </c>
      <c r="H228" s="55">
        <v>0</v>
      </c>
      <c r="I228" s="55">
        <v>0</v>
      </c>
      <c r="J228" s="55">
        <v>5853487</v>
      </c>
      <c r="K228" s="55">
        <v>6036046</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111135</v>
      </c>
      <c r="F231" s="55">
        <v>178787</v>
      </c>
      <c r="G231" s="55">
        <v>110787</v>
      </c>
      <c r="H231" s="55">
        <v>110787</v>
      </c>
      <c r="I231" s="55">
        <v>426120</v>
      </c>
      <c r="J231" s="55">
        <v>1077101</v>
      </c>
      <c r="K231" s="55">
        <v>2101966</v>
      </c>
      <c r="L231" s="55">
        <v>2675709</v>
      </c>
      <c r="M231" s="55">
        <v>3720113</v>
      </c>
    </row>
    <row r="232" spans="1:13" ht="13.5">
      <c r="A232" s="162">
        <v>5410</v>
      </c>
      <c r="C232" s="155" t="s">
        <v>566</v>
      </c>
      <c r="D232" s="9" t="s">
        <v>334</v>
      </c>
      <c r="E232" s="55">
        <v>196315</v>
      </c>
      <c r="F232" s="55">
        <v>340661</v>
      </c>
      <c r="G232" s="55">
        <v>133677</v>
      </c>
      <c r="H232" s="55">
        <v>811724</v>
      </c>
      <c r="I232" s="55">
        <v>825105</v>
      </c>
      <c r="J232" s="55">
        <v>1221797</v>
      </c>
      <c r="K232" s="55">
        <v>1769707</v>
      </c>
      <c r="L232" s="55">
        <v>2656763</v>
      </c>
      <c r="M232" s="55">
        <v>3039016</v>
      </c>
    </row>
    <row r="233" spans="1:3" ht="13.5">
      <c r="A233" s="162"/>
      <c r="C233" s="155" t="s">
        <v>447</v>
      </c>
    </row>
    <row r="234" spans="1:13" ht="13.5">
      <c r="A234" s="162">
        <v>5415</v>
      </c>
      <c r="C234" s="152" t="s">
        <v>567</v>
      </c>
      <c r="D234" s="9" t="s">
        <v>334</v>
      </c>
      <c r="E234" s="55">
        <v>716266</v>
      </c>
      <c r="F234" s="55">
        <v>733400</v>
      </c>
      <c r="G234" s="55">
        <v>827373</v>
      </c>
      <c r="H234" s="55">
        <v>614790</v>
      </c>
      <c r="I234" s="55">
        <v>1280398</v>
      </c>
      <c r="J234" s="55">
        <v>1046140</v>
      </c>
      <c r="K234" s="55">
        <v>521953</v>
      </c>
      <c r="L234" s="55">
        <v>717756</v>
      </c>
      <c r="M234" s="55">
        <v>2312694</v>
      </c>
    </row>
    <row r="235" spans="1:13" ht="13.5">
      <c r="A235" s="162">
        <v>5420</v>
      </c>
      <c r="C235" s="151" t="s">
        <v>568</v>
      </c>
      <c r="D235" s="9" t="s">
        <v>334</v>
      </c>
      <c r="E235" s="55">
        <v>40025</v>
      </c>
      <c r="F235" s="55">
        <v>47525</v>
      </c>
      <c r="G235" s="55">
        <v>55025</v>
      </c>
      <c r="H235" s="55">
        <v>5843</v>
      </c>
      <c r="I235" s="55">
        <v>5843</v>
      </c>
      <c r="J235" s="55">
        <v>5843</v>
      </c>
      <c r="K235" s="55">
        <v>5843</v>
      </c>
      <c r="L235" s="55">
        <v>5842</v>
      </c>
      <c r="M235" s="55">
        <v>0</v>
      </c>
    </row>
    <row r="236" spans="1:3" ht="13.5">
      <c r="A236" s="162"/>
      <c r="C236" s="153" t="s">
        <v>448</v>
      </c>
    </row>
    <row r="237" spans="1:13" ht="13.5">
      <c r="A237" s="162">
        <v>5425</v>
      </c>
      <c r="C237" s="152" t="s">
        <v>556</v>
      </c>
      <c r="D237" s="9" t="s">
        <v>334</v>
      </c>
      <c r="E237" s="55">
        <v>0</v>
      </c>
      <c r="F237" s="55">
        <v>96079</v>
      </c>
      <c r="G237" s="55">
        <v>0</v>
      </c>
      <c r="H237" s="55">
        <v>0</v>
      </c>
      <c r="I237" s="55">
        <v>0</v>
      </c>
      <c r="J237" s="55">
        <v>0</v>
      </c>
      <c r="K237" s="55">
        <v>713349</v>
      </c>
      <c r="L237" s="55">
        <v>1248605</v>
      </c>
      <c r="M237" s="55">
        <v>1299516</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575896</v>
      </c>
      <c r="F239" s="55">
        <v>0</v>
      </c>
      <c r="G239" s="55">
        <v>78000</v>
      </c>
      <c r="H239" s="55">
        <v>8000</v>
      </c>
      <c r="I239" s="55">
        <v>0</v>
      </c>
      <c r="J239" s="55">
        <v>0</v>
      </c>
      <c r="K239" s="55">
        <v>297633</v>
      </c>
      <c r="L239" s="55">
        <v>305819</v>
      </c>
      <c r="M239" s="55">
        <v>2192130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8283</v>
      </c>
      <c r="G242" s="55">
        <v>0</v>
      </c>
      <c r="H242" s="55">
        <v>0</v>
      </c>
      <c r="I242" s="55">
        <v>0</v>
      </c>
      <c r="J242" s="55">
        <v>0</v>
      </c>
      <c r="K242" s="55">
        <v>0</v>
      </c>
      <c r="L242" s="55">
        <v>6307493</v>
      </c>
      <c r="M242" s="55">
        <v>6801599</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41727</v>
      </c>
      <c r="F246" s="55">
        <v>36872</v>
      </c>
      <c r="G246" s="55">
        <v>34149</v>
      </c>
      <c r="H246" s="55">
        <v>0</v>
      </c>
      <c r="I246" s="55">
        <v>129596</v>
      </c>
      <c r="J246" s="55">
        <v>138765</v>
      </c>
      <c r="K246" s="55">
        <v>132305</v>
      </c>
      <c r="L246" s="55">
        <v>130117</v>
      </c>
      <c r="M246" s="55">
        <v>116767</v>
      </c>
    </row>
    <row r="247" spans="1:13" ht="13.5">
      <c r="A247" s="162" t="s">
        <v>493</v>
      </c>
      <c r="C247" s="154" t="s">
        <v>491</v>
      </c>
      <c r="D247" s="9" t="s">
        <v>334</v>
      </c>
      <c r="E247" s="55">
        <v>0</v>
      </c>
      <c r="F247" s="55">
        <v>64452</v>
      </c>
      <c r="G247" s="55">
        <v>43138</v>
      </c>
      <c r="H247" s="55">
        <v>20232</v>
      </c>
      <c r="I247" s="133"/>
      <c r="J247" s="133"/>
      <c r="K247" s="133"/>
      <c r="L247" s="133"/>
      <c r="M247" s="133"/>
    </row>
    <row r="248" spans="1:13" ht="13.5">
      <c r="A248" s="162" t="s">
        <v>444</v>
      </c>
      <c r="C248" s="152" t="s">
        <v>549</v>
      </c>
      <c r="D248" s="9" t="s">
        <v>334</v>
      </c>
      <c r="E248" s="133"/>
      <c r="F248" s="133"/>
      <c r="G248" s="133"/>
      <c r="H248" s="133"/>
      <c r="I248" s="55">
        <v>0</v>
      </c>
      <c r="J248" s="55">
        <v>0</v>
      </c>
      <c r="K248" s="55">
        <v>14892</v>
      </c>
      <c r="L248" s="55">
        <v>0</v>
      </c>
      <c r="M248" s="55">
        <v>0</v>
      </c>
    </row>
    <row r="249" spans="1:13" ht="13.5">
      <c r="A249" s="162" t="s">
        <v>445</v>
      </c>
      <c r="C249" s="152" t="s">
        <v>550</v>
      </c>
      <c r="D249" s="9" t="s">
        <v>334</v>
      </c>
      <c r="E249" s="133"/>
      <c r="F249" s="133"/>
      <c r="G249" s="133"/>
      <c r="H249" s="133"/>
      <c r="I249" s="55">
        <v>97645</v>
      </c>
      <c r="J249" s="55">
        <v>71003</v>
      </c>
      <c r="K249" s="55">
        <v>8333</v>
      </c>
      <c r="L249" s="55">
        <v>20552</v>
      </c>
      <c r="M249" s="55">
        <v>14153</v>
      </c>
    </row>
    <row r="250" spans="1:13" ht="13.5">
      <c r="A250" s="162">
        <v>5475</v>
      </c>
      <c r="C250" s="152" t="s">
        <v>564</v>
      </c>
      <c r="D250" s="9" t="s">
        <v>334</v>
      </c>
      <c r="E250" s="55">
        <v>10993</v>
      </c>
      <c r="F250" s="55">
        <v>0</v>
      </c>
      <c r="G250" s="55">
        <v>0</v>
      </c>
      <c r="H250" s="55">
        <v>0</v>
      </c>
      <c r="I250" s="55">
        <v>0</v>
      </c>
      <c r="J250" s="55">
        <v>0</v>
      </c>
      <c r="K250" s="55">
        <v>0</v>
      </c>
      <c r="L250" s="55">
        <v>0</v>
      </c>
      <c r="M250" s="55">
        <v>0</v>
      </c>
    </row>
    <row r="251" spans="1:13" ht="13.5">
      <c r="A251" s="162">
        <v>5480</v>
      </c>
      <c r="C251" s="155" t="s">
        <v>551</v>
      </c>
      <c r="D251" s="9" t="s">
        <v>334</v>
      </c>
      <c r="E251" s="55">
        <v>48938</v>
      </c>
      <c r="F251" s="55">
        <v>132752</v>
      </c>
      <c r="G251" s="55">
        <v>116452</v>
      </c>
      <c r="H251" s="55">
        <v>178035</v>
      </c>
      <c r="I251" s="55">
        <v>259745</v>
      </c>
      <c r="J251" s="55">
        <v>165197</v>
      </c>
      <c r="K251" s="55">
        <v>25315</v>
      </c>
      <c r="L251" s="55">
        <v>96772</v>
      </c>
      <c r="M251" s="55">
        <v>79241</v>
      </c>
    </row>
    <row r="252" spans="1:13" ht="13.5">
      <c r="A252" s="162" t="s">
        <v>446</v>
      </c>
      <c r="C252" s="153" t="s">
        <v>90</v>
      </c>
      <c r="D252" s="9" t="s">
        <v>334</v>
      </c>
      <c r="E252" s="55">
        <v>338607</v>
      </c>
      <c r="F252" s="55">
        <v>6604540</v>
      </c>
      <c r="G252" s="55">
        <v>6737807</v>
      </c>
      <c r="H252" s="55">
        <v>6106095</v>
      </c>
      <c r="I252" s="55">
        <v>6046643</v>
      </c>
      <c r="J252" s="55">
        <v>0</v>
      </c>
      <c r="K252" s="55">
        <v>15000</v>
      </c>
      <c r="L252" s="55">
        <v>15000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843418</v>
      </c>
      <c r="F256" s="55">
        <v>1072118</v>
      </c>
      <c r="G256" s="55">
        <v>1460002</v>
      </c>
      <c r="H256" s="55">
        <v>1287399</v>
      </c>
      <c r="I256" s="55">
        <v>1647089</v>
      </c>
      <c r="J256" s="55">
        <v>1346789</v>
      </c>
      <c r="K256" s="55">
        <v>1614280</v>
      </c>
      <c r="L256" s="55">
        <v>1982549</v>
      </c>
      <c r="M256" s="55">
        <v>2386243</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51506</v>
      </c>
      <c r="F259" s="55">
        <v>0</v>
      </c>
      <c r="G259" s="55">
        <v>0</v>
      </c>
      <c r="H259" s="55">
        <v>0</v>
      </c>
      <c r="I259" s="55">
        <v>0</v>
      </c>
      <c r="J259" s="55">
        <v>0</v>
      </c>
      <c r="K259" s="55">
        <v>153034</v>
      </c>
      <c r="L259" s="55">
        <v>219043</v>
      </c>
      <c r="M259" s="55">
        <v>0</v>
      </c>
    </row>
    <row r="260" spans="1:13" ht="13.5">
      <c r="A260" s="103">
        <f t="shared" si="9"/>
        <v>5650</v>
      </c>
      <c r="B260" s="230" t="s">
        <v>580</v>
      </c>
      <c r="C260" s="229"/>
      <c r="D260" s="9" t="s">
        <v>594</v>
      </c>
      <c r="E260" s="55">
        <v>9972</v>
      </c>
      <c r="F260" s="55">
        <v>20107</v>
      </c>
      <c r="G260" s="55">
        <v>51274</v>
      </c>
      <c r="H260" s="55">
        <v>53550</v>
      </c>
      <c r="I260" s="55">
        <v>9433</v>
      </c>
      <c r="J260" s="55">
        <v>9760</v>
      </c>
      <c r="K260" s="55">
        <v>0</v>
      </c>
      <c r="L260" s="55">
        <v>0</v>
      </c>
      <c r="M260" s="55">
        <v>226028</v>
      </c>
    </row>
    <row r="261" spans="1:13" ht="13.5">
      <c r="A261" s="103">
        <f t="shared" si="9"/>
        <v>5660</v>
      </c>
      <c r="B261" s="230" t="s">
        <v>420</v>
      </c>
      <c r="C261" s="229"/>
      <c r="D261" s="9" t="s">
        <v>419</v>
      </c>
      <c r="E261" s="55">
        <v>47742</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20069</v>
      </c>
      <c r="J265" s="157">
        <v>0</v>
      </c>
      <c r="K265" s="55">
        <v>251638</v>
      </c>
      <c r="L265" s="55">
        <v>446590</v>
      </c>
      <c r="M265" s="55">
        <v>440445</v>
      </c>
    </row>
    <row r="266" spans="1:13" ht="13.5">
      <c r="A266" s="103">
        <f t="shared" si="9"/>
        <v>5691</v>
      </c>
      <c r="B266" s="230" t="s">
        <v>583</v>
      </c>
      <c r="C266" s="229"/>
      <c r="D266" s="9" t="s">
        <v>597</v>
      </c>
      <c r="E266" s="133"/>
      <c r="F266" s="133"/>
      <c r="G266" s="133"/>
      <c r="H266" s="133"/>
      <c r="I266" s="133"/>
      <c r="J266" s="157">
        <v>210368</v>
      </c>
      <c r="K266" s="55">
        <v>187849</v>
      </c>
      <c r="L266" s="55">
        <v>229170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60230</v>
      </c>
      <c r="F268" s="55">
        <v>121039</v>
      </c>
      <c r="G268" s="55">
        <v>132190</v>
      </c>
      <c r="H268" s="133"/>
      <c r="I268" s="133"/>
      <c r="J268" s="133"/>
      <c r="K268" s="55">
        <v>0</v>
      </c>
      <c r="L268" s="55">
        <v>0</v>
      </c>
      <c r="M268" s="55">
        <v>0</v>
      </c>
    </row>
    <row r="269" spans="1:13" ht="13.5">
      <c r="A269" s="103">
        <f t="shared" si="9"/>
        <v>9930</v>
      </c>
      <c r="B269" s="248" t="s">
        <v>590</v>
      </c>
      <c r="C269" s="232"/>
      <c r="D269" s="2" t="s">
        <v>600</v>
      </c>
      <c r="E269" s="55">
        <v>1012868</v>
      </c>
      <c r="F269" s="55">
        <v>1213264</v>
      </c>
      <c r="G269" s="55">
        <v>1643466</v>
      </c>
      <c r="H269" s="55">
        <v>1340949</v>
      </c>
      <c r="I269" s="55">
        <v>1676591</v>
      </c>
      <c r="J269" s="55">
        <v>1566917</v>
      </c>
      <c r="K269" s="55">
        <v>2206801</v>
      </c>
      <c r="L269" s="55">
        <v>2877352</v>
      </c>
      <c r="M269" s="55">
        <v>3052716</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2880200</v>
      </c>
      <c r="F275" s="54">
        <v>29136505</v>
      </c>
      <c r="G275" s="54">
        <v>30286573</v>
      </c>
      <c r="H275" s="54">
        <v>0</v>
      </c>
      <c r="I275" s="54">
        <v>72463</v>
      </c>
      <c r="J275" s="54">
        <v>53993</v>
      </c>
      <c r="K275" s="54">
        <v>1589192</v>
      </c>
      <c r="L275" s="54">
        <v>2853737</v>
      </c>
      <c r="M275" s="54">
        <v>2033359</v>
      </c>
    </row>
    <row r="276" spans="1:13" ht="13.5">
      <c r="A276" s="103">
        <f t="shared" si="10"/>
        <v>499</v>
      </c>
      <c r="C276" s="3" t="s">
        <v>608</v>
      </c>
      <c r="D276" s="9" t="s">
        <v>125</v>
      </c>
      <c r="E276" s="54">
        <v>1192704</v>
      </c>
      <c r="F276" s="54">
        <v>1694486</v>
      </c>
      <c r="G276" s="54">
        <v>1419874</v>
      </c>
      <c r="H276" s="54">
        <v>1482650</v>
      </c>
      <c r="I276" s="54">
        <v>5286022</v>
      </c>
      <c r="J276" s="54">
        <v>3018845</v>
      </c>
      <c r="K276" s="54">
        <v>3773814</v>
      </c>
      <c r="L276" s="54">
        <v>2847013</v>
      </c>
      <c r="M276" s="54">
        <v>3367786</v>
      </c>
    </row>
    <row r="277" spans="1:13" ht="13.5">
      <c r="A277" s="103">
        <f t="shared" si="10"/>
        <v>699</v>
      </c>
      <c r="C277" s="3" t="s">
        <v>609</v>
      </c>
      <c r="D277" s="9" t="s">
        <v>233</v>
      </c>
      <c r="E277" s="54">
        <v>1862636</v>
      </c>
      <c r="F277" s="54">
        <v>2114841</v>
      </c>
      <c r="G277" s="54">
        <v>2069271</v>
      </c>
      <c r="H277" s="54">
        <v>2364768</v>
      </c>
      <c r="I277" s="54">
        <v>2849006</v>
      </c>
      <c r="J277" s="54">
        <v>3106185</v>
      </c>
      <c r="K277" s="54">
        <v>3409982</v>
      </c>
      <c r="L277" s="54">
        <v>4287962</v>
      </c>
      <c r="M277" s="54">
        <v>3565546</v>
      </c>
    </row>
    <row r="278" spans="1:13" ht="13.5">
      <c r="A278" s="103">
        <f t="shared" si="10"/>
        <v>829</v>
      </c>
      <c r="C278" s="3" t="s">
        <v>286</v>
      </c>
      <c r="D278" s="9" t="s">
        <v>290</v>
      </c>
      <c r="E278" s="54">
        <v>7024898</v>
      </c>
      <c r="F278" s="54">
        <v>0</v>
      </c>
      <c r="G278" s="54">
        <v>0</v>
      </c>
      <c r="H278" s="54">
        <v>30609912</v>
      </c>
      <c r="I278" s="54">
        <v>29075658</v>
      </c>
      <c r="J278" s="54">
        <v>30305436</v>
      </c>
      <c r="K278" s="54">
        <v>30109511</v>
      </c>
      <c r="L278" s="54">
        <v>31376042</v>
      </c>
      <c r="M278" s="54">
        <v>32323989</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13552</v>
      </c>
      <c r="F280" s="54">
        <v>0</v>
      </c>
      <c r="G280" s="54">
        <v>0</v>
      </c>
      <c r="H280" s="54">
        <v>65484</v>
      </c>
      <c r="I280" s="54">
        <v>19013</v>
      </c>
      <c r="J280" s="54">
        <v>56915</v>
      </c>
      <c r="K280" s="54">
        <v>94839</v>
      </c>
      <c r="L280" s="54">
        <v>82505</v>
      </c>
      <c r="M280" s="54">
        <v>121149</v>
      </c>
    </row>
    <row r="281" spans="1:13" s="23" customFormat="1" ht="15">
      <c r="A281" s="103">
        <f t="shared" si="10"/>
        <v>9920</v>
      </c>
      <c r="B281" s="115"/>
      <c r="C281" s="3" t="s">
        <v>289</v>
      </c>
      <c r="D281" s="9" t="s">
        <v>293</v>
      </c>
      <c r="E281" s="54">
        <v>46696</v>
      </c>
      <c r="F281" s="54">
        <v>93827</v>
      </c>
      <c r="G281" s="54">
        <v>100776</v>
      </c>
      <c r="H281" s="54">
        <v>0</v>
      </c>
      <c r="I281" s="54">
        <v>0</v>
      </c>
      <c r="J281" s="54">
        <v>0</v>
      </c>
      <c r="K281" s="54">
        <v>0</v>
      </c>
      <c r="L281" s="54">
        <v>0</v>
      </c>
      <c r="M281" s="54">
        <v>29006</v>
      </c>
    </row>
    <row r="282" spans="1:13" s="23" customFormat="1" ht="15">
      <c r="A282" s="103">
        <f t="shared" si="10"/>
        <v>9930</v>
      </c>
      <c r="B282" s="115"/>
      <c r="C282" s="4" t="s">
        <v>237</v>
      </c>
      <c r="D282" s="2" t="s">
        <v>238</v>
      </c>
      <c r="E282" s="54">
        <v>13020686</v>
      </c>
      <c r="F282" s="54">
        <v>33039659</v>
      </c>
      <c r="G282" s="54">
        <v>33876494</v>
      </c>
      <c r="H282" s="54">
        <v>34522814</v>
      </c>
      <c r="I282" s="54">
        <v>37302162</v>
      </c>
      <c r="J282" s="54">
        <v>36541374</v>
      </c>
      <c r="K282" s="54">
        <v>38977338</v>
      </c>
      <c r="L282" s="54">
        <v>41447259</v>
      </c>
      <c r="M282" s="54">
        <v>41440835</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4353454</v>
      </c>
      <c r="I284" s="54">
        <v>8999619</v>
      </c>
      <c r="J284" s="54">
        <v>10557892</v>
      </c>
      <c r="K284" s="54">
        <v>0</v>
      </c>
      <c r="L284" s="54">
        <v>6000000</v>
      </c>
      <c r="M284" s="54">
        <v>11000000</v>
      </c>
    </row>
    <row r="285" spans="1:13" s="23" customFormat="1" ht="15">
      <c r="A285" s="103">
        <f t="shared" si="11"/>
        <v>2299</v>
      </c>
      <c r="B285" s="115"/>
      <c r="C285" s="3" t="s">
        <v>295</v>
      </c>
      <c r="D285" s="9" t="s">
        <v>254</v>
      </c>
      <c r="E285" s="54">
        <v>1595286</v>
      </c>
      <c r="F285" s="54">
        <v>3889917</v>
      </c>
      <c r="G285" s="54">
        <v>3999280</v>
      </c>
      <c r="H285" s="54">
        <v>4094816</v>
      </c>
      <c r="I285" s="54">
        <v>6378077</v>
      </c>
      <c r="J285" s="54">
        <v>5525456</v>
      </c>
      <c r="K285" s="54">
        <v>4482363</v>
      </c>
      <c r="L285" s="54">
        <v>4690787</v>
      </c>
      <c r="M285" s="54">
        <v>7802492</v>
      </c>
    </row>
    <row r="286" spans="1:13" s="23" customFormat="1" ht="13.5">
      <c r="A286" s="103">
        <f t="shared" si="11"/>
        <v>2410</v>
      </c>
      <c r="B286" s="231" t="s">
        <v>194</v>
      </c>
      <c r="C286" s="229"/>
      <c r="D286" s="9" t="s">
        <v>255</v>
      </c>
      <c r="E286" s="54">
        <v>1012868</v>
      </c>
      <c r="F286" s="54">
        <v>1213264</v>
      </c>
      <c r="G286" s="54">
        <v>1643466</v>
      </c>
      <c r="H286" s="54">
        <v>1340949</v>
      </c>
      <c r="I286" s="54">
        <v>1676591</v>
      </c>
      <c r="J286" s="54">
        <v>1566917</v>
      </c>
      <c r="K286" s="54">
        <v>2206801</v>
      </c>
      <c r="L286" s="54">
        <v>2877352</v>
      </c>
      <c r="M286" s="54">
        <v>3052716</v>
      </c>
    </row>
    <row r="287" spans="1:13" s="23" customFormat="1" ht="15">
      <c r="A287" s="103">
        <f t="shared" si="11"/>
        <v>2490</v>
      </c>
      <c r="B287" s="115"/>
      <c r="C287" s="3" t="s">
        <v>296</v>
      </c>
      <c r="D287" s="9" t="s">
        <v>256</v>
      </c>
      <c r="E287" s="54">
        <v>527407</v>
      </c>
      <c r="F287" s="54">
        <v>20531583</v>
      </c>
      <c r="G287" s="54">
        <v>21034748</v>
      </c>
      <c r="H287" s="54">
        <v>20596338</v>
      </c>
      <c r="I287" s="54">
        <v>20632062</v>
      </c>
      <c r="J287" s="54">
        <v>20667165</v>
      </c>
      <c r="K287" s="54">
        <v>20714327</v>
      </c>
      <c r="L287" s="54">
        <v>20752760</v>
      </c>
      <c r="M287" s="54">
        <v>20728090</v>
      </c>
    </row>
    <row r="288" spans="1:13" s="23" customFormat="1" ht="15">
      <c r="A288" s="103">
        <f t="shared" si="11"/>
        <v>2699</v>
      </c>
      <c r="B288" s="115"/>
      <c r="C288" s="3" t="s">
        <v>610</v>
      </c>
      <c r="D288" s="9" t="s">
        <v>122</v>
      </c>
      <c r="E288" s="54">
        <v>1657492</v>
      </c>
      <c r="F288" s="54">
        <v>1252000</v>
      </c>
      <c r="G288" s="54">
        <v>946000</v>
      </c>
      <c r="H288" s="54">
        <v>623000</v>
      </c>
      <c r="I288" s="54">
        <v>482000</v>
      </c>
      <c r="J288" s="54">
        <v>331000</v>
      </c>
      <c r="K288" s="54">
        <v>10170000</v>
      </c>
      <c r="L288" s="54">
        <v>9442969</v>
      </c>
      <c r="M288" s="54">
        <v>8871926</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0</v>
      </c>
      <c r="F290" s="54">
        <v>0</v>
      </c>
      <c r="G290" s="54">
        <v>0</v>
      </c>
      <c r="H290" s="54">
        <v>0</v>
      </c>
      <c r="I290" s="54">
        <v>0</v>
      </c>
      <c r="J290" s="54">
        <v>1334235</v>
      </c>
      <c r="K290" s="54">
        <v>1440283</v>
      </c>
      <c r="L290" s="54">
        <v>1552360</v>
      </c>
      <c r="M290" s="54">
        <v>0</v>
      </c>
    </row>
    <row r="291" spans="1:13" s="23" customFormat="1" ht="15">
      <c r="A291" s="103">
        <f t="shared" si="11"/>
        <v>9940</v>
      </c>
      <c r="B291" s="115"/>
      <c r="C291" s="4" t="s">
        <v>239</v>
      </c>
      <c r="D291" s="2" t="s">
        <v>240</v>
      </c>
      <c r="E291" s="54">
        <v>4793053</v>
      </c>
      <c r="F291" s="54">
        <v>26886764</v>
      </c>
      <c r="G291" s="54">
        <v>27623494</v>
      </c>
      <c r="H291" s="54">
        <v>31008557</v>
      </c>
      <c r="I291" s="54">
        <v>38168349</v>
      </c>
      <c r="J291" s="54">
        <v>39982665</v>
      </c>
      <c r="K291" s="54">
        <v>39013774</v>
      </c>
      <c r="L291" s="54">
        <v>45316228</v>
      </c>
      <c r="M291" s="54">
        <v>51455224</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8227633</v>
      </c>
      <c r="F294" s="59">
        <v>6152895</v>
      </c>
      <c r="G294" s="59">
        <v>6253000</v>
      </c>
      <c r="H294" s="59">
        <v>3514257</v>
      </c>
      <c r="I294" s="59">
        <v>-866187</v>
      </c>
      <c r="J294" s="59">
        <v>-3441291</v>
      </c>
      <c r="K294" s="59">
        <v>-36436</v>
      </c>
      <c r="L294" s="59">
        <v>-3868969</v>
      </c>
      <c r="M294" s="59">
        <v>-10014389</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8043494</v>
      </c>
      <c r="F297" s="54">
        <v>31677</v>
      </c>
      <c r="G297" s="54">
        <v>-17644</v>
      </c>
      <c r="H297" s="54">
        <v>-260053</v>
      </c>
      <c r="I297" s="54">
        <v>-190966</v>
      </c>
      <c r="J297" s="54">
        <v>60780</v>
      </c>
      <c r="K297" s="54">
        <v>982023</v>
      </c>
      <c r="L297" s="54">
        <v>306838</v>
      </c>
      <c r="M297" s="54">
        <v>-506636</v>
      </c>
    </row>
    <row r="298" spans="1:13" ht="13.5">
      <c r="A298" s="103">
        <f t="shared" si="12"/>
        <v>5299</v>
      </c>
      <c r="C298" s="3" t="s">
        <v>323</v>
      </c>
      <c r="D298" s="9" t="s">
        <v>191</v>
      </c>
      <c r="E298" s="54">
        <v>-1283006</v>
      </c>
      <c r="F298" s="54">
        <v>-3070408</v>
      </c>
      <c r="G298" s="54">
        <v>-4008004</v>
      </c>
      <c r="H298" s="54">
        <v>-7461236</v>
      </c>
      <c r="I298" s="54">
        <v>-11849601</v>
      </c>
      <c r="J298" s="54">
        <v>-13209330</v>
      </c>
      <c r="K298" s="54">
        <v>-2786065</v>
      </c>
      <c r="L298" s="54">
        <v>-9114714</v>
      </c>
      <c r="M298" s="54">
        <v>-21755908</v>
      </c>
    </row>
    <row r="299" spans="1:13" ht="13.5">
      <c r="A299" s="103">
        <f t="shared" si="12"/>
        <v>5499</v>
      </c>
      <c r="B299" s="231" t="s">
        <v>192</v>
      </c>
      <c r="C299" s="229"/>
      <c r="D299" s="9" t="s">
        <v>193</v>
      </c>
      <c r="E299" s="54">
        <v>3124637</v>
      </c>
      <c r="F299" s="54">
        <v>10443626</v>
      </c>
      <c r="G299" s="54">
        <v>11224648</v>
      </c>
      <c r="H299" s="54">
        <v>11858546</v>
      </c>
      <c r="I299" s="54">
        <v>11656380</v>
      </c>
      <c r="J299" s="54">
        <v>11372494</v>
      </c>
      <c r="K299" s="54">
        <v>13377889</v>
      </c>
      <c r="L299" s="54">
        <v>15934236</v>
      </c>
      <c r="M299" s="54">
        <v>21120081</v>
      </c>
    </row>
    <row r="300" spans="1:13" ht="13.5">
      <c r="A300" s="103">
        <f t="shared" si="12"/>
        <v>5080</v>
      </c>
      <c r="C300" s="3" t="s">
        <v>88</v>
      </c>
      <c r="D300" s="9" t="s">
        <v>195</v>
      </c>
      <c r="E300" s="54">
        <v>7024898</v>
      </c>
      <c r="F300" s="54">
        <v>0</v>
      </c>
      <c r="G300" s="54">
        <v>0</v>
      </c>
      <c r="H300" s="54">
        <v>0</v>
      </c>
      <c r="I300" s="54">
        <v>0</v>
      </c>
      <c r="J300" s="54">
        <v>0</v>
      </c>
      <c r="K300" s="54">
        <v>0</v>
      </c>
      <c r="L300" s="54">
        <v>0</v>
      </c>
      <c r="M300" s="54">
        <v>0</v>
      </c>
    </row>
    <row r="301" spans="1:13" ht="13.5">
      <c r="A301" s="103">
        <f t="shared" si="12"/>
        <v>9950</v>
      </c>
      <c r="C301" s="3" t="s">
        <v>321</v>
      </c>
      <c r="D301" s="9" t="s">
        <v>236</v>
      </c>
      <c r="E301" s="54">
        <v>9885125</v>
      </c>
      <c r="F301" s="54">
        <v>7404895</v>
      </c>
      <c r="G301" s="54">
        <v>7199000</v>
      </c>
      <c r="H301" s="54">
        <v>4137257</v>
      </c>
      <c r="I301" s="54">
        <v>-384187</v>
      </c>
      <c r="J301" s="54">
        <v>-1776056</v>
      </c>
      <c r="K301" s="54">
        <v>11573847</v>
      </c>
      <c r="L301" s="54">
        <v>7126360</v>
      </c>
      <c r="M301" s="54">
        <v>-1142463</v>
      </c>
    </row>
    <row r="302" spans="1:4" ht="6" customHeight="1">
      <c r="A302" s="103"/>
      <c r="C302" s="3"/>
      <c r="D302" s="38"/>
    </row>
    <row r="303" spans="1:13" ht="15">
      <c r="A303" s="103">
        <f t="shared" si="12"/>
        <v>5699</v>
      </c>
      <c r="C303" s="112" t="s">
        <v>297</v>
      </c>
      <c r="D303" s="9" t="s">
        <v>298</v>
      </c>
      <c r="E303" s="54">
        <v>1657492</v>
      </c>
      <c r="F303" s="54">
        <v>1252000</v>
      </c>
      <c r="G303" s="54">
        <v>946000</v>
      </c>
      <c r="H303" s="54">
        <v>623000</v>
      </c>
      <c r="I303" s="54">
        <v>482000</v>
      </c>
      <c r="J303" s="54">
        <v>1665235</v>
      </c>
      <c r="K303" s="54">
        <v>11610283</v>
      </c>
      <c r="L303" s="54">
        <v>10995329</v>
      </c>
      <c r="M303" s="54">
        <v>8871926</v>
      </c>
    </row>
    <row r="304" spans="1:4" ht="6" customHeight="1">
      <c r="A304" s="103"/>
      <c r="C304" s="3"/>
      <c r="D304" s="38"/>
    </row>
    <row r="305" spans="1:13" ht="13.5">
      <c r="A305" s="103">
        <f>VALUE(MID(D305,8,4))</f>
        <v>6099</v>
      </c>
      <c r="C305" s="4" t="s">
        <v>188</v>
      </c>
      <c r="D305" s="2" t="s">
        <v>502</v>
      </c>
      <c r="E305" s="54">
        <v>8227633</v>
      </c>
      <c r="F305" s="54">
        <v>6152895</v>
      </c>
      <c r="G305" s="54">
        <v>6253000</v>
      </c>
      <c r="H305" s="54">
        <v>3514257</v>
      </c>
      <c r="I305" s="54">
        <v>-866187</v>
      </c>
      <c r="J305" s="54">
        <v>-3441291</v>
      </c>
      <c r="K305" s="54">
        <v>-36436</v>
      </c>
      <c r="L305" s="54">
        <v>-3868969</v>
      </c>
      <c r="M305" s="54">
        <v>-10014389</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1657492</v>
      </c>
      <c r="F308" s="54">
        <v>1252000</v>
      </c>
      <c r="G308" s="54">
        <v>946000</v>
      </c>
      <c r="H308" s="54">
        <v>623000</v>
      </c>
      <c r="I308" s="54">
        <v>482000</v>
      </c>
      <c r="J308" s="54">
        <v>331000</v>
      </c>
      <c r="K308" s="54">
        <v>10170000</v>
      </c>
      <c r="L308" s="54">
        <v>9442969</v>
      </c>
      <c r="M308" s="54">
        <v>8871926</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1657492</v>
      </c>
      <c r="F313" s="54">
        <v>1252000</v>
      </c>
      <c r="G313" s="54">
        <v>946000</v>
      </c>
      <c r="H313" s="54">
        <v>623000</v>
      </c>
      <c r="I313" s="54">
        <v>482000</v>
      </c>
      <c r="J313" s="54">
        <v>331000</v>
      </c>
      <c r="K313" s="54">
        <v>10170000</v>
      </c>
      <c r="L313" s="54">
        <v>9442969</v>
      </c>
      <c r="M313" s="54">
        <v>8871926</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171171</v>
      </c>
      <c r="F317" s="54">
        <v>150822</v>
      </c>
      <c r="G317" s="54">
        <v>129276</v>
      </c>
      <c r="H317" s="54">
        <v>106533</v>
      </c>
      <c r="I317" s="54">
        <v>82422</v>
      </c>
      <c r="J317" s="54">
        <v>56601</v>
      </c>
      <c r="K317" s="54">
        <v>29070</v>
      </c>
      <c r="L317" s="54">
        <v>0</v>
      </c>
      <c r="M317" s="54">
        <v>0</v>
      </c>
    </row>
    <row r="318" spans="1:13" ht="13.5">
      <c r="A318" s="103">
        <f t="shared" si="14"/>
        <v>1410</v>
      </c>
      <c r="C318" s="3" t="s">
        <v>72</v>
      </c>
      <c r="D318" s="9" t="s">
        <v>127</v>
      </c>
      <c r="E318" s="54">
        <v>57558</v>
      </c>
      <c r="F318" s="54">
        <v>50715</v>
      </c>
      <c r="G318" s="54">
        <v>43470</v>
      </c>
      <c r="H318" s="54">
        <v>35823</v>
      </c>
      <c r="I318" s="54">
        <v>27715</v>
      </c>
      <c r="J318" s="54">
        <v>19033</v>
      </c>
      <c r="K318" s="54">
        <v>9775</v>
      </c>
      <c r="L318" s="54">
        <v>0</v>
      </c>
      <c r="M318" s="54">
        <v>0</v>
      </c>
    </row>
    <row r="319" spans="1:13" ht="13.5">
      <c r="A319" s="103">
        <f t="shared" si="14"/>
        <v>1415</v>
      </c>
      <c r="C319" s="3" t="s">
        <v>518</v>
      </c>
      <c r="D319" s="9" t="s">
        <v>128</v>
      </c>
      <c r="E319" s="54">
        <v>834814</v>
      </c>
      <c r="F319" s="54">
        <v>645324</v>
      </c>
      <c r="G319" s="54">
        <v>517535</v>
      </c>
      <c r="H319" s="54">
        <v>382647</v>
      </c>
      <c r="I319" s="54">
        <v>296044</v>
      </c>
      <c r="J319" s="54">
        <v>203300</v>
      </c>
      <c r="K319" s="54">
        <v>104414</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432000</v>
      </c>
      <c r="F321" s="54">
        <v>266400</v>
      </c>
      <c r="G321" s="54">
        <v>136800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10000000</v>
      </c>
      <c r="L323" s="54">
        <v>9442969</v>
      </c>
      <c r="M323" s="54">
        <v>8871926</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157457</v>
      </c>
      <c r="F329" s="54">
        <v>138739</v>
      </c>
      <c r="G329" s="54">
        <v>118919</v>
      </c>
      <c r="H329" s="54">
        <v>97997</v>
      </c>
      <c r="I329" s="54">
        <v>75819</v>
      </c>
      <c r="J329" s="54">
        <v>52066</v>
      </c>
      <c r="K329" s="54">
        <v>26741</v>
      </c>
      <c r="L329" s="54">
        <v>0</v>
      </c>
      <c r="M329" s="54">
        <v>0</v>
      </c>
    </row>
    <row r="330" spans="1:13" ht="13.5">
      <c r="A330" s="103">
        <f>VALUE(MID(D330,8,4))</f>
        <v>1480</v>
      </c>
      <c r="C330" s="3" t="s">
        <v>527</v>
      </c>
      <c r="D330" s="9" t="s">
        <v>137</v>
      </c>
      <c r="E330" s="54">
        <v>4492</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1657492</v>
      </c>
      <c r="F332" s="54">
        <v>1252000</v>
      </c>
      <c r="G332" s="54">
        <v>946000</v>
      </c>
      <c r="H332" s="54">
        <v>623000</v>
      </c>
      <c r="I332" s="54">
        <v>482000</v>
      </c>
      <c r="J332" s="54">
        <v>331000</v>
      </c>
      <c r="K332" s="54">
        <v>10170000</v>
      </c>
      <c r="L332" s="54">
        <v>9442969</v>
      </c>
      <c r="M332" s="54">
        <v>8871926</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373999</v>
      </c>
      <c r="F336" s="54">
        <v>401000</v>
      </c>
      <c r="G336" s="54">
        <v>306000</v>
      </c>
      <c r="H336" s="54">
        <v>323000</v>
      </c>
      <c r="I336" s="54">
        <v>141000</v>
      </c>
      <c r="J336" s="54">
        <v>151000</v>
      </c>
      <c r="K336" s="54">
        <v>161000</v>
      </c>
      <c r="L336" s="54">
        <v>727031</v>
      </c>
      <c r="M336" s="54">
        <v>571043</v>
      </c>
    </row>
    <row r="337" spans="1:13" ht="13.5">
      <c r="A337" s="103">
        <f>VALUE(MID(D337,8,4))</f>
        <v>3099</v>
      </c>
      <c r="C337" s="3" t="s">
        <v>437</v>
      </c>
      <c r="D337" s="9" t="s">
        <v>438</v>
      </c>
      <c r="E337" s="54">
        <v>148275</v>
      </c>
      <c r="F337" s="54">
        <v>116238</v>
      </c>
      <c r="G337" s="54">
        <v>81422</v>
      </c>
      <c r="H337" s="54">
        <v>58018</v>
      </c>
      <c r="I337" s="54">
        <v>41510</v>
      </c>
      <c r="J337" s="54">
        <v>32346</v>
      </c>
      <c r="K337" s="54">
        <v>96238</v>
      </c>
      <c r="L337" s="54">
        <v>252975</v>
      </c>
      <c r="M337" s="54">
        <v>228364</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1653000</v>
      </c>
      <c r="F340" s="54">
        <v>1252000</v>
      </c>
      <c r="G340" s="54">
        <v>946000</v>
      </c>
      <c r="H340" s="54">
        <v>623000</v>
      </c>
      <c r="I340" s="54">
        <v>482000</v>
      </c>
      <c r="J340" s="54">
        <v>331000</v>
      </c>
      <c r="K340" s="54">
        <v>10170000</v>
      </c>
      <c r="L340" s="54">
        <v>9442969</v>
      </c>
      <c r="M340" s="54">
        <v>0</v>
      </c>
    </row>
    <row r="341" spans="1:13" ht="13.5">
      <c r="A341" s="103">
        <f>VALUE(MID(D341,8,4))</f>
        <v>3299</v>
      </c>
      <c r="C341" s="3" t="s">
        <v>406</v>
      </c>
      <c r="D341" s="9" t="s">
        <v>407</v>
      </c>
      <c r="E341" s="54">
        <v>0</v>
      </c>
      <c r="F341" s="54">
        <v>0</v>
      </c>
      <c r="G341" s="54">
        <v>0</v>
      </c>
      <c r="H341" s="54">
        <v>0</v>
      </c>
      <c r="I341" s="54">
        <v>0</v>
      </c>
      <c r="J341" s="54">
        <v>0</v>
      </c>
      <c r="K341" s="54">
        <v>0</v>
      </c>
      <c r="L341" s="54">
        <v>0</v>
      </c>
      <c r="M341" s="54">
        <v>8871926</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4492</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7932571</v>
      </c>
      <c r="F358" s="54">
        <v>8159301</v>
      </c>
      <c r="G358" s="54">
        <v>8589405</v>
      </c>
      <c r="H358" s="54">
        <v>9610092</v>
      </c>
      <c r="I358" s="54">
        <v>11099108</v>
      </c>
      <c r="J358" s="54">
        <v>11772257</v>
      </c>
      <c r="K358" s="54">
        <v>12419107</v>
      </c>
      <c r="L358" s="54">
        <v>12957547</v>
      </c>
      <c r="M358" s="54">
        <v>13384154</v>
      </c>
    </row>
    <row r="359" spans="1:13" ht="13.5">
      <c r="A359" s="103">
        <f>VALUE(MID(D359,8,4))</f>
        <v>9199</v>
      </c>
      <c r="C359" s="3" t="s">
        <v>196</v>
      </c>
      <c r="D359" s="9" t="s">
        <v>197</v>
      </c>
      <c r="E359" s="54">
        <v>3778420</v>
      </c>
      <c r="F359" s="54">
        <v>4343652</v>
      </c>
      <c r="G359" s="54">
        <v>4634770</v>
      </c>
      <c r="H359" s="54">
        <v>4973911</v>
      </c>
      <c r="I359" s="54">
        <v>5957937</v>
      </c>
      <c r="J359" s="54">
        <v>6454420</v>
      </c>
      <c r="K359" s="54">
        <v>6896443</v>
      </c>
      <c r="L359" s="54">
        <v>7241562</v>
      </c>
      <c r="M359" s="54">
        <v>7737717</v>
      </c>
    </row>
    <row r="360" spans="1:13" ht="13.5">
      <c r="A360" s="103">
        <f>VALUE(MID(D360,8,4))</f>
        <v>9199</v>
      </c>
      <c r="C360" s="3" t="s">
        <v>198</v>
      </c>
      <c r="D360" s="9" t="s">
        <v>199</v>
      </c>
      <c r="E360" s="54">
        <v>6350827</v>
      </c>
      <c r="F360" s="54">
        <v>6434157</v>
      </c>
      <c r="G360" s="54">
        <v>5916903</v>
      </c>
      <c r="H360" s="54">
        <v>5794147</v>
      </c>
      <c r="I360" s="54">
        <v>5939348</v>
      </c>
      <c r="J360" s="54">
        <v>5987349</v>
      </c>
      <c r="K360" s="54">
        <v>6412183</v>
      </c>
      <c r="L360" s="54">
        <v>6605255</v>
      </c>
      <c r="M360" s="54">
        <v>6465931</v>
      </c>
    </row>
    <row r="361" spans="1:13" ht="13.5">
      <c r="A361" s="103">
        <f>VALUE(MID(D361,8,4))</f>
        <v>9199</v>
      </c>
      <c r="C361" s="4" t="s">
        <v>200</v>
      </c>
      <c r="D361" s="2" t="s">
        <v>201</v>
      </c>
      <c r="E361" s="59">
        <v>18061818</v>
      </c>
      <c r="F361" s="59">
        <v>18937111</v>
      </c>
      <c r="G361" s="59">
        <v>19141078</v>
      </c>
      <c r="H361" s="59">
        <v>20378150</v>
      </c>
      <c r="I361" s="59">
        <v>22996393</v>
      </c>
      <c r="J361" s="59">
        <v>24214026</v>
      </c>
      <c r="K361" s="59">
        <v>25727733</v>
      </c>
      <c r="L361" s="59">
        <v>26804364</v>
      </c>
      <c r="M361" s="59">
        <v>27587802</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180371</v>
      </c>
      <c r="F364" s="54">
        <v>426324</v>
      </c>
      <c r="G364" s="54">
        <v>123599</v>
      </c>
      <c r="H364" s="54">
        <v>125265</v>
      </c>
      <c r="I364" s="54">
        <v>107942</v>
      </c>
      <c r="J364" s="54">
        <v>80476</v>
      </c>
      <c r="K364" s="54">
        <v>147260</v>
      </c>
      <c r="L364" s="54">
        <v>312951</v>
      </c>
      <c r="M364" s="54">
        <v>365252</v>
      </c>
    </row>
    <row r="365" spans="1:13" ht="13.5" customHeight="1">
      <c r="A365" s="103">
        <f>VALUE(MID(D365,8,4))</f>
        <v>9299</v>
      </c>
      <c r="C365" s="3" t="s">
        <v>505</v>
      </c>
      <c r="D365" s="9" t="s">
        <v>509</v>
      </c>
      <c r="E365" s="54">
        <v>81252</v>
      </c>
      <c r="F365" s="54">
        <v>75624</v>
      </c>
      <c r="G365" s="54">
        <v>68095</v>
      </c>
      <c r="H365" s="54">
        <v>65197</v>
      </c>
      <c r="I365" s="54">
        <v>48347</v>
      </c>
      <c r="J365" s="54">
        <v>53793</v>
      </c>
      <c r="K365" s="54">
        <v>86764</v>
      </c>
      <c r="L365" s="54">
        <v>194797</v>
      </c>
      <c r="M365" s="54">
        <v>90106</v>
      </c>
    </row>
    <row r="366" spans="1:13" ht="13.5" customHeight="1">
      <c r="A366" s="103">
        <f>VALUE(MID(D366,8,4))</f>
        <v>9299</v>
      </c>
      <c r="C366" s="3" t="s">
        <v>506</v>
      </c>
      <c r="D366" s="9" t="s">
        <v>510</v>
      </c>
      <c r="E366" s="54">
        <v>111948</v>
      </c>
      <c r="F366" s="54">
        <v>67903</v>
      </c>
      <c r="G366" s="54">
        <v>23913</v>
      </c>
      <c r="H366" s="54">
        <v>10747</v>
      </c>
      <c r="I366" s="54">
        <v>67919</v>
      </c>
      <c r="J366" s="54">
        <v>67039</v>
      </c>
      <c r="K366" s="54">
        <v>145085</v>
      </c>
      <c r="L366" s="54">
        <v>194021</v>
      </c>
      <c r="M366" s="54">
        <v>22398</v>
      </c>
    </row>
    <row r="367" spans="1:13" ht="13.5" customHeight="1">
      <c r="A367" s="103">
        <f>VALUE(MID(D367,8,4))</f>
        <v>9299</v>
      </c>
      <c r="C367" s="4" t="s">
        <v>507</v>
      </c>
      <c r="D367" s="2" t="s">
        <v>511</v>
      </c>
      <c r="E367" s="59">
        <v>373571</v>
      </c>
      <c r="F367" s="59">
        <v>569851</v>
      </c>
      <c r="G367" s="59">
        <v>215606</v>
      </c>
      <c r="H367" s="59">
        <v>201209</v>
      </c>
      <c r="I367" s="59">
        <v>224208</v>
      </c>
      <c r="J367" s="59">
        <v>201308</v>
      </c>
      <c r="K367" s="59">
        <v>379109</v>
      </c>
      <c r="L367" s="59">
        <v>701769</v>
      </c>
      <c r="M367" s="59">
        <v>477756</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719872985</v>
      </c>
      <c r="H370" s="62">
        <v>784242717</v>
      </c>
      <c r="I370" s="62">
        <v>875593639</v>
      </c>
      <c r="J370" s="62">
        <v>897721332</v>
      </c>
      <c r="K370" s="62">
        <v>1057306160</v>
      </c>
      <c r="L370" s="62">
        <v>1083991644</v>
      </c>
      <c r="M370" s="62">
        <v>1097089855</v>
      </c>
    </row>
    <row r="371" spans="1:13" ht="13.5">
      <c r="A371" s="103"/>
      <c r="C371" s="3" t="s">
        <v>202</v>
      </c>
      <c r="D371" s="9" t="s">
        <v>334</v>
      </c>
      <c r="E371" s="63"/>
      <c r="F371" s="63"/>
      <c r="G371" s="62">
        <v>191521855</v>
      </c>
      <c r="H371" s="62">
        <v>213259368</v>
      </c>
      <c r="I371" s="62">
        <v>215468901</v>
      </c>
      <c r="J371" s="62">
        <v>220743433</v>
      </c>
      <c r="K371" s="62">
        <v>276427575</v>
      </c>
      <c r="L371" s="62">
        <v>275963446</v>
      </c>
      <c r="M371" s="62">
        <v>278991330</v>
      </c>
    </row>
    <row r="372" spans="1:13" ht="13.5">
      <c r="A372" s="103">
        <f>VALUE(MID(D372,8,4))</f>
        <v>9199</v>
      </c>
      <c r="C372" s="4" t="s">
        <v>203</v>
      </c>
      <c r="D372" s="2" t="s">
        <v>501</v>
      </c>
      <c r="E372" s="72"/>
      <c r="F372" s="72"/>
      <c r="G372" s="73">
        <v>911394840</v>
      </c>
      <c r="H372" s="73">
        <v>997502085</v>
      </c>
      <c r="I372" s="73">
        <v>1091062540</v>
      </c>
      <c r="J372" s="73">
        <v>1118464765</v>
      </c>
      <c r="K372" s="73">
        <v>1333733735</v>
      </c>
      <c r="L372" s="73">
        <v>1359955090</v>
      </c>
      <c r="M372" s="73">
        <v>1376081185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592900</v>
      </c>
      <c r="H376" s="62">
        <v>691100</v>
      </c>
      <c r="I376" s="62">
        <v>707500</v>
      </c>
      <c r="J376" s="62">
        <v>536500</v>
      </c>
      <c r="K376" s="62">
        <v>1103500</v>
      </c>
      <c r="L376" s="62">
        <v>1264900</v>
      </c>
      <c r="M376" s="62">
        <v>1204900</v>
      </c>
    </row>
    <row r="377" spans="1:13" ht="13.5">
      <c r="A377" s="103"/>
      <c r="C377" s="3" t="s">
        <v>202</v>
      </c>
      <c r="D377" s="9" t="s">
        <v>334</v>
      </c>
      <c r="E377" s="63"/>
      <c r="F377" s="63"/>
      <c r="G377" s="62">
        <v>5957270</v>
      </c>
      <c r="H377" s="62">
        <v>6082400</v>
      </c>
      <c r="I377" s="62">
        <v>4863400</v>
      </c>
      <c r="J377" s="62">
        <v>4835400</v>
      </c>
      <c r="K377" s="62">
        <v>9253230</v>
      </c>
      <c r="L377" s="62">
        <v>4006772</v>
      </c>
      <c r="M377" s="62">
        <v>4447377</v>
      </c>
    </row>
    <row r="378" spans="1:13" ht="13.5">
      <c r="A378" s="103">
        <f>VALUE(MID(D378,8,4))</f>
        <v>9299</v>
      </c>
      <c r="C378" s="4" t="s">
        <v>329</v>
      </c>
      <c r="D378" s="2" t="s">
        <v>330</v>
      </c>
      <c r="E378" s="72"/>
      <c r="F378" s="72"/>
      <c r="G378" s="73">
        <v>6550170</v>
      </c>
      <c r="H378" s="73">
        <v>6773500</v>
      </c>
      <c r="I378" s="73">
        <v>5570900</v>
      </c>
      <c r="J378" s="73">
        <v>5371900</v>
      </c>
      <c r="K378" s="73">
        <v>10356730</v>
      </c>
      <c r="L378" s="73">
        <v>5271672</v>
      </c>
      <c r="M378" s="73">
        <v>5652277</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648048670</v>
      </c>
      <c r="F382" s="62">
        <v>807892780</v>
      </c>
      <c r="G382" s="62">
        <v>829345649</v>
      </c>
      <c r="H382" s="62">
        <v>822997853</v>
      </c>
      <c r="I382" s="62">
        <v>914787751</v>
      </c>
      <c r="J382" s="62">
        <v>936611444</v>
      </c>
      <c r="K382" s="62">
        <v>1100217012</v>
      </c>
      <c r="L382" s="62">
        <v>1126555936</v>
      </c>
      <c r="M382" s="62">
        <v>1139374467</v>
      </c>
    </row>
    <row r="383" spans="1:13" ht="13.5">
      <c r="A383" s="103"/>
      <c r="C383" s="3" t="s">
        <v>202</v>
      </c>
      <c r="D383" s="9" t="s">
        <v>334</v>
      </c>
      <c r="E383" s="62">
        <v>222785555</v>
      </c>
      <c r="F383" s="62">
        <v>492057634</v>
      </c>
      <c r="G383" s="62">
        <v>464310024</v>
      </c>
      <c r="H383" s="62">
        <v>245580968</v>
      </c>
      <c r="I383" s="62">
        <v>261218026</v>
      </c>
      <c r="J383" s="62">
        <v>267882152</v>
      </c>
      <c r="K383" s="62">
        <v>311876591</v>
      </c>
      <c r="L383" s="62">
        <v>319137427</v>
      </c>
      <c r="M383" s="62">
        <v>323454919</v>
      </c>
    </row>
    <row r="384" spans="1:13" ht="13.5">
      <c r="A384" s="103">
        <f>VALUE(MID(D384,8,4))</f>
        <v>9199</v>
      </c>
      <c r="C384" s="4" t="s">
        <v>427</v>
      </c>
      <c r="D384" s="2" t="s">
        <v>204</v>
      </c>
      <c r="E384" s="73">
        <v>870834225</v>
      </c>
      <c r="F384" s="73">
        <v>1299950414</v>
      </c>
      <c r="G384" s="73">
        <v>1293655673</v>
      </c>
      <c r="H384" s="73">
        <v>1068578821</v>
      </c>
      <c r="I384" s="73">
        <v>1176005777</v>
      </c>
      <c r="J384" s="73">
        <v>1204493596</v>
      </c>
      <c r="K384" s="73">
        <v>1412093603</v>
      </c>
      <c r="L384" s="73">
        <v>1445693363</v>
      </c>
      <c r="M384" s="73">
        <v>1462829386</v>
      </c>
    </row>
    <row r="385" spans="1:4" ht="6" customHeight="1">
      <c r="A385" s="103"/>
      <c r="C385" s="3"/>
      <c r="D385" s="38"/>
    </row>
    <row r="386" spans="1:13" ht="13.5">
      <c r="A386" s="103"/>
      <c r="B386" s="228" t="s">
        <v>428</v>
      </c>
      <c r="C386" s="232"/>
      <c r="D386" s="75" t="s">
        <v>334</v>
      </c>
      <c r="E386" s="74">
        <v>0.7441699595580319</v>
      </c>
      <c r="F386" s="74">
        <v>0.6214796897629974</v>
      </c>
      <c r="G386" s="74">
        <v>0.6410868566569491</v>
      </c>
      <c r="H386" s="74">
        <v>0.7701798284096817</v>
      </c>
      <c r="I386" s="74">
        <v>0.777876919392038</v>
      </c>
      <c r="J386" s="74">
        <v>0.7775976950897795</v>
      </c>
      <c r="K386" s="74">
        <v>0.7791388684592745</v>
      </c>
      <c r="L386" s="74">
        <v>0.7792495731337186</v>
      </c>
      <c r="M386" s="74">
        <v>0.7788840434191278</v>
      </c>
    </row>
    <row r="387" spans="1:13" ht="13.5">
      <c r="A387" s="103"/>
      <c r="B387" s="228" t="s">
        <v>429</v>
      </c>
      <c r="C387" s="232"/>
      <c r="D387" s="75" t="s">
        <v>334</v>
      </c>
      <c r="E387" s="74">
        <v>0.25583004044196817</v>
      </c>
      <c r="F387" s="74">
        <v>0.3785203102370026</v>
      </c>
      <c r="G387" s="74">
        <v>0.3589131433430509</v>
      </c>
      <c r="H387" s="74">
        <v>0.22982017159031828</v>
      </c>
      <c r="I387" s="74">
        <v>0.22212308060796201</v>
      </c>
      <c r="J387" s="74">
        <v>0.22240230491022053</v>
      </c>
      <c r="K387" s="74">
        <v>0.22086113154072548</v>
      </c>
      <c r="L387" s="74">
        <v>0.22075042686628146</v>
      </c>
      <c r="M387" s="74">
        <v>0.22111595658087224</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142900.26665572694</v>
      </c>
      <c r="F389" s="59">
        <v>211856.32561929597</v>
      </c>
      <c r="G389" s="59">
        <v>207949.79472753577</v>
      </c>
      <c r="H389" s="59">
        <v>170427.2441786284</v>
      </c>
      <c r="I389" s="59">
        <v>184703.27893827547</v>
      </c>
      <c r="J389" s="59">
        <v>194022.80863402062</v>
      </c>
      <c r="K389" s="59">
        <v>215258.1711890244</v>
      </c>
      <c r="L389" s="59">
        <v>205470.91571915863</v>
      </c>
      <c r="M389" s="59">
        <v>222992.28445121952</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5469616</v>
      </c>
      <c r="F392" s="62">
        <v>718900</v>
      </c>
      <c r="G392" s="62">
        <v>592900</v>
      </c>
      <c r="H392" s="62">
        <v>691100</v>
      </c>
      <c r="I392" s="62">
        <v>707500</v>
      </c>
      <c r="J392" s="62">
        <v>536500</v>
      </c>
      <c r="K392" s="62">
        <v>1103500</v>
      </c>
      <c r="L392" s="62">
        <v>1264900</v>
      </c>
      <c r="M392" s="62">
        <v>1204900</v>
      </c>
    </row>
    <row r="393" spans="1:13" ht="13.5">
      <c r="A393" s="103"/>
      <c r="C393" s="3" t="s">
        <v>202</v>
      </c>
      <c r="D393" s="9" t="s">
        <v>334</v>
      </c>
      <c r="E393" s="62">
        <v>13165904</v>
      </c>
      <c r="F393" s="62">
        <v>0</v>
      </c>
      <c r="G393" s="62">
        <v>0</v>
      </c>
      <c r="H393" s="62">
        <v>9109636</v>
      </c>
      <c r="I393" s="62">
        <v>7223039</v>
      </c>
      <c r="J393" s="62">
        <v>7238852</v>
      </c>
      <c r="K393" s="62">
        <v>13960784</v>
      </c>
      <c r="L393" s="62">
        <v>5986350</v>
      </c>
      <c r="M393" s="62">
        <v>6580742</v>
      </c>
    </row>
    <row r="394" spans="1:13" ht="13.5">
      <c r="A394" s="103">
        <f>VALUE(MID(D394,8,4))</f>
        <v>9299</v>
      </c>
      <c r="C394" s="4" t="s">
        <v>46</v>
      </c>
      <c r="D394" s="2" t="s">
        <v>416</v>
      </c>
      <c r="E394" s="73">
        <v>18635520</v>
      </c>
      <c r="F394" s="73">
        <v>718900</v>
      </c>
      <c r="G394" s="73">
        <v>592900</v>
      </c>
      <c r="H394" s="73">
        <v>9800736</v>
      </c>
      <c r="I394" s="73">
        <v>7930539</v>
      </c>
      <c r="J394" s="73">
        <v>7775352</v>
      </c>
      <c r="K394" s="73">
        <v>15064284</v>
      </c>
      <c r="L394" s="73">
        <v>7251250</v>
      </c>
      <c r="M394" s="73">
        <v>7785642</v>
      </c>
    </row>
    <row r="395" spans="1:4" ht="6" customHeight="1">
      <c r="A395" s="103"/>
      <c r="C395" s="3"/>
      <c r="D395" s="38"/>
    </row>
    <row r="396" spans="1:13" ht="13.5">
      <c r="A396" s="103"/>
      <c r="B396" s="228" t="s">
        <v>512</v>
      </c>
      <c r="C396" s="229"/>
      <c r="D396" s="2" t="s">
        <v>334</v>
      </c>
      <c r="E396" s="74">
        <v>0.2935048767085651</v>
      </c>
      <c r="F396" s="74">
        <v>1</v>
      </c>
      <c r="G396" s="74">
        <v>1</v>
      </c>
      <c r="H396" s="74">
        <v>0.0705151123344206</v>
      </c>
      <c r="I396" s="74">
        <v>0.08921209516780637</v>
      </c>
      <c r="J396" s="74">
        <v>0.06900009157141695</v>
      </c>
      <c r="K396" s="74">
        <v>0.07325273474663647</v>
      </c>
      <c r="L396" s="74">
        <v>0.17443888984657818</v>
      </c>
      <c r="M396" s="74">
        <v>0.1547592350123471</v>
      </c>
    </row>
    <row r="397" spans="1:13" ht="13.5">
      <c r="A397" s="103"/>
      <c r="B397" s="228" t="s">
        <v>44</v>
      </c>
      <c r="C397" s="229"/>
      <c r="D397" s="2" t="s">
        <v>334</v>
      </c>
      <c r="E397" s="74">
        <v>0.7064951232914348</v>
      </c>
      <c r="F397" s="74">
        <v>0</v>
      </c>
      <c r="G397" s="74">
        <v>0</v>
      </c>
      <c r="H397" s="74">
        <v>0.9294848876655794</v>
      </c>
      <c r="I397" s="74">
        <v>0.9107879048321936</v>
      </c>
      <c r="J397" s="74">
        <v>0.930999908428583</v>
      </c>
      <c r="K397" s="74">
        <v>0.9267472652533635</v>
      </c>
      <c r="L397" s="74">
        <v>0.8255611101534218</v>
      </c>
      <c r="M397" s="74">
        <v>0.8452407649876529</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3058.0111585165737</v>
      </c>
      <c r="F399" s="59">
        <v>117.16101694915254</v>
      </c>
      <c r="G399" s="59">
        <v>95.30622086481273</v>
      </c>
      <c r="H399" s="59">
        <v>1563.1157894736841</v>
      </c>
      <c r="I399" s="59">
        <v>1245.5691848594315</v>
      </c>
      <c r="J399" s="59">
        <v>1252.4729381443299</v>
      </c>
      <c r="K399" s="59">
        <v>2296.384756097561</v>
      </c>
      <c r="L399" s="59">
        <v>1030.5926662876634</v>
      </c>
      <c r="M399" s="59">
        <v>1186.8356707317073</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7778809</v>
      </c>
      <c r="F402" s="54">
        <v>8134719</v>
      </c>
      <c r="G402" s="54">
        <v>8560464</v>
      </c>
      <c r="H402" s="54">
        <v>9610092</v>
      </c>
      <c r="I402" s="54">
        <v>11099108</v>
      </c>
      <c r="J402" s="54">
        <v>11716866</v>
      </c>
      <c r="K402" s="54">
        <v>12385607</v>
      </c>
      <c r="L402" s="54">
        <v>12920797</v>
      </c>
      <c r="M402" s="54">
        <v>13345566</v>
      </c>
    </row>
    <row r="403" spans="1:13" ht="13.5">
      <c r="A403" s="103">
        <f>VALUE(MID(D403,8,4))</f>
        <v>9180</v>
      </c>
      <c r="C403" s="3" t="s">
        <v>207</v>
      </c>
      <c r="D403" s="9" t="s">
        <v>208</v>
      </c>
      <c r="E403" s="54">
        <v>3778420</v>
      </c>
      <c r="F403" s="54">
        <v>4342846</v>
      </c>
      <c r="G403" s="54">
        <v>4634770</v>
      </c>
      <c r="H403" s="54">
        <v>4973911</v>
      </c>
      <c r="I403" s="54">
        <v>5957937</v>
      </c>
      <c r="J403" s="54">
        <v>6454420</v>
      </c>
      <c r="K403" s="54">
        <v>6896443</v>
      </c>
      <c r="L403" s="54">
        <v>7241562</v>
      </c>
      <c r="M403" s="54">
        <v>7737717</v>
      </c>
    </row>
    <row r="404" spans="1:13" ht="13.5">
      <c r="A404" s="103">
        <f>VALUE(MID(D404,8,4))</f>
        <v>9180</v>
      </c>
      <c r="C404" s="3" t="s">
        <v>209</v>
      </c>
      <c r="D404" s="9" t="s">
        <v>210</v>
      </c>
      <c r="E404" s="54">
        <v>6452834</v>
      </c>
      <c r="F404" s="54">
        <v>6434157</v>
      </c>
      <c r="G404" s="54">
        <v>6193351</v>
      </c>
      <c r="H404" s="54">
        <v>5794147</v>
      </c>
      <c r="I404" s="54">
        <v>5939348</v>
      </c>
      <c r="J404" s="54">
        <v>5987349</v>
      </c>
      <c r="K404" s="54">
        <v>6412183</v>
      </c>
      <c r="L404" s="54">
        <v>6605255</v>
      </c>
      <c r="M404" s="54">
        <v>6465931</v>
      </c>
    </row>
    <row r="405" spans="1:13" ht="13.5">
      <c r="A405" s="103">
        <f>VALUE(MID(D405,8,4))</f>
        <v>9180</v>
      </c>
      <c r="C405" s="4" t="s">
        <v>211</v>
      </c>
      <c r="D405" s="2" t="s">
        <v>212</v>
      </c>
      <c r="E405" s="59">
        <v>18010063</v>
      </c>
      <c r="F405" s="59">
        <v>18911723</v>
      </c>
      <c r="G405" s="59">
        <v>19388585</v>
      </c>
      <c r="H405" s="59">
        <v>20378150</v>
      </c>
      <c r="I405" s="59">
        <v>22996393</v>
      </c>
      <c r="J405" s="59">
        <v>24158635</v>
      </c>
      <c r="K405" s="59">
        <v>25694233</v>
      </c>
      <c r="L405" s="59">
        <v>26767614</v>
      </c>
      <c r="M405" s="59">
        <v>27549214</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153762</v>
      </c>
      <c r="F408" s="54">
        <v>24582</v>
      </c>
      <c r="G408" s="54">
        <v>28941</v>
      </c>
      <c r="H408" s="54">
        <v>0</v>
      </c>
      <c r="I408" s="54">
        <v>0</v>
      </c>
      <c r="J408" s="54">
        <v>33500</v>
      </c>
      <c r="K408" s="54">
        <v>33500</v>
      </c>
      <c r="L408" s="54">
        <v>36750</v>
      </c>
      <c r="M408" s="54">
        <v>38588</v>
      </c>
    </row>
    <row r="409" spans="1:13" ht="13.5">
      <c r="A409" s="103">
        <f>VALUE(MID(D409,8,4))</f>
        <v>9190</v>
      </c>
      <c r="C409" s="3" t="s">
        <v>207</v>
      </c>
      <c r="D409" s="9" t="s">
        <v>214</v>
      </c>
      <c r="E409" s="54">
        <v>0</v>
      </c>
      <c r="F409" s="54">
        <v>806</v>
      </c>
      <c r="G409" s="54">
        <v>0</v>
      </c>
      <c r="H409" s="54">
        <v>0</v>
      </c>
      <c r="I409" s="54">
        <v>0</v>
      </c>
      <c r="J409" s="54">
        <v>0</v>
      </c>
      <c r="K409" s="54">
        <v>0</v>
      </c>
      <c r="L409" s="54">
        <v>0</v>
      </c>
      <c r="M409" s="54">
        <v>0</v>
      </c>
    </row>
    <row r="410" spans="1:13" ht="13.5">
      <c r="A410" s="103">
        <f>VALUE(MID(D410,8,4))</f>
        <v>9190</v>
      </c>
      <c r="C410" s="3" t="s">
        <v>209</v>
      </c>
      <c r="D410" s="9" t="s">
        <v>215</v>
      </c>
      <c r="E410" s="54">
        <v>-102007</v>
      </c>
      <c r="F410" s="54">
        <v>0</v>
      </c>
      <c r="G410" s="54">
        <v>-276448</v>
      </c>
      <c r="H410" s="54">
        <v>0</v>
      </c>
      <c r="I410" s="54">
        <v>0</v>
      </c>
      <c r="J410" s="54">
        <v>0</v>
      </c>
      <c r="K410" s="54">
        <v>0</v>
      </c>
      <c r="L410" s="54">
        <v>0</v>
      </c>
      <c r="M410" s="54">
        <v>0</v>
      </c>
    </row>
    <row r="411" spans="1:13" ht="13.5">
      <c r="A411" s="103">
        <f>VALUE(MID(D411,8,4))</f>
        <v>9190</v>
      </c>
      <c r="C411" s="4" t="s">
        <v>216</v>
      </c>
      <c r="D411" s="2" t="s">
        <v>217</v>
      </c>
      <c r="E411" s="59">
        <v>51755</v>
      </c>
      <c r="F411" s="59">
        <v>25388</v>
      </c>
      <c r="G411" s="59">
        <v>-247507</v>
      </c>
      <c r="H411" s="59">
        <v>0</v>
      </c>
      <c r="I411" s="59">
        <v>0</v>
      </c>
      <c r="J411" s="59">
        <v>33500</v>
      </c>
      <c r="K411" s="59">
        <v>33500</v>
      </c>
      <c r="L411" s="59">
        <v>36750</v>
      </c>
      <c r="M411" s="59">
        <v>38588</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7932571</v>
      </c>
      <c r="F414" s="54">
        <v>8159301</v>
      </c>
      <c r="G414" s="54">
        <v>8589405</v>
      </c>
      <c r="H414" s="54">
        <v>9610092</v>
      </c>
      <c r="I414" s="54">
        <v>11099108</v>
      </c>
      <c r="J414" s="54">
        <v>11772257</v>
      </c>
      <c r="K414" s="54">
        <v>12419107</v>
      </c>
      <c r="L414" s="54">
        <v>12957547</v>
      </c>
      <c r="M414" s="54">
        <v>13384154</v>
      </c>
    </row>
    <row r="415" spans="1:13" ht="13.5">
      <c r="A415" s="103">
        <f>VALUE(MID(D415,8,4))</f>
        <v>9199</v>
      </c>
      <c r="C415" s="3" t="s">
        <v>207</v>
      </c>
      <c r="D415" s="9" t="s">
        <v>197</v>
      </c>
      <c r="E415" s="54">
        <v>3778420</v>
      </c>
      <c r="F415" s="54">
        <v>4343652</v>
      </c>
      <c r="G415" s="54">
        <v>4634770</v>
      </c>
      <c r="H415" s="54">
        <v>4973911</v>
      </c>
      <c r="I415" s="54">
        <v>5957937</v>
      </c>
      <c r="J415" s="54">
        <v>6454420</v>
      </c>
      <c r="K415" s="54">
        <v>6896443</v>
      </c>
      <c r="L415" s="54">
        <v>7241562</v>
      </c>
      <c r="M415" s="54">
        <v>7737717</v>
      </c>
    </row>
    <row r="416" spans="1:13" ht="13.5">
      <c r="A416" s="103">
        <f>VALUE(MID(D416,8,4))</f>
        <v>9199</v>
      </c>
      <c r="C416" s="3" t="s">
        <v>209</v>
      </c>
      <c r="D416" s="9" t="s">
        <v>199</v>
      </c>
      <c r="E416" s="54">
        <v>6350827</v>
      </c>
      <c r="F416" s="54">
        <v>6434157</v>
      </c>
      <c r="G416" s="54">
        <v>5916903</v>
      </c>
      <c r="H416" s="54">
        <v>5794147</v>
      </c>
      <c r="I416" s="54">
        <v>5939348</v>
      </c>
      <c r="J416" s="54">
        <v>5987349</v>
      </c>
      <c r="K416" s="54">
        <v>6412183</v>
      </c>
      <c r="L416" s="54">
        <v>6605255</v>
      </c>
      <c r="M416" s="54">
        <v>6465931</v>
      </c>
    </row>
    <row r="417" spans="1:13" ht="13.5">
      <c r="A417" s="103">
        <f>VALUE(MID(D417,8,4))</f>
        <v>9199</v>
      </c>
      <c r="C417" s="4" t="s">
        <v>218</v>
      </c>
      <c r="D417" s="2" t="s">
        <v>201</v>
      </c>
      <c r="E417" s="59">
        <v>18061818</v>
      </c>
      <c r="F417" s="59">
        <v>18937111</v>
      </c>
      <c r="G417" s="59">
        <v>19141078</v>
      </c>
      <c r="H417" s="59">
        <v>20378150</v>
      </c>
      <c r="I417" s="59">
        <v>22996393</v>
      </c>
      <c r="J417" s="59">
        <v>24214026</v>
      </c>
      <c r="K417" s="59">
        <v>25727733</v>
      </c>
      <c r="L417" s="59">
        <v>26804364</v>
      </c>
      <c r="M417" s="59">
        <v>27587802</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102117</v>
      </c>
      <c r="F420" s="54">
        <v>153482</v>
      </c>
      <c r="G420" s="54">
        <v>110590</v>
      </c>
      <c r="H420" s="54">
        <v>136477</v>
      </c>
      <c r="I420" s="54">
        <v>167371</v>
      </c>
      <c r="J420" s="54">
        <v>165607</v>
      </c>
      <c r="K420" s="54">
        <v>70659</v>
      </c>
      <c r="L420" s="54">
        <v>106449</v>
      </c>
      <c r="M420" s="54">
        <v>100000</v>
      </c>
    </row>
    <row r="421" spans="1:13" ht="13.5">
      <c r="A421" s="103">
        <f>VALUE(MID(D421,8,4))</f>
        <v>2899</v>
      </c>
      <c r="C421" s="3" t="s">
        <v>221</v>
      </c>
      <c r="D421" s="9" t="s">
        <v>222</v>
      </c>
      <c r="E421" s="54">
        <v>114638</v>
      </c>
      <c r="F421" s="54">
        <v>86161</v>
      </c>
      <c r="G421" s="54">
        <v>21150</v>
      </c>
      <c r="H421" s="54">
        <v>60491</v>
      </c>
      <c r="I421" s="54">
        <v>82295</v>
      </c>
      <c r="J421" s="54">
        <v>79268</v>
      </c>
      <c r="K421" s="54">
        <v>42504</v>
      </c>
      <c r="L421" s="54">
        <v>61422</v>
      </c>
      <c r="M421" s="54">
        <v>51100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7830454</v>
      </c>
      <c r="F424" s="54">
        <v>8005819</v>
      </c>
      <c r="G424" s="54">
        <v>8478815</v>
      </c>
      <c r="H424" s="54">
        <v>9473615</v>
      </c>
      <c r="I424" s="54">
        <v>10931737</v>
      </c>
      <c r="J424" s="54">
        <v>11606650</v>
      </c>
      <c r="K424" s="54">
        <v>12348448</v>
      </c>
      <c r="L424" s="54">
        <v>12851098</v>
      </c>
      <c r="M424" s="54">
        <v>13284154</v>
      </c>
    </row>
    <row r="425" spans="1:13" ht="13.5">
      <c r="A425" s="103"/>
      <c r="C425" s="3" t="s">
        <v>207</v>
      </c>
      <c r="D425" s="9" t="s">
        <v>334</v>
      </c>
      <c r="E425" s="54">
        <v>3663782</v>
      </c>
      <c r="F425" s="54">
        <v>4257491</v>
      </c>
      <c r="G425" s="54">
        <v>4613620</v>
      </c>
      <c r="H425" s="54">
        <v>4913420</v>
      </c>
      <c r="I425" s="54">
        <v>5875642</v>
      </c>
      <c r="J425" s="54">
        <v>6375152</v>
      </c>
      <c r="K425" s="54">
        <v>6853939</v>
      </c>
      <c r="L425" s="54">
        <v>7180140</v>
      </c>
      <c r="M425" s="54">
        <v>7686617</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939403</v>
      </c>
      <c r="F428" s="54">
        <v>1312001</v>
      </c>
      <c r="G428" s="54">
        <v>1378030</v>
      </c>
      <c r="H428" s="54">
        <v>1455937</v>
      </c>
      <c r="I428" s="54">
        <v>1749430</v>
      </c>
      <c r="J428" s="54">
        <v>1820264</v>
      </c>
      <c r="K428" s="54">
        <v>1979268</v>
      </c>
      <c r="L428" s="54">
        <v>2476793</v>
      </c>
      <c r="M428" s="54">
        <v>1759354</v>
      </c>
    </row>
    <row r="429" spans="1:13" ht="13.5">
      <c r="A429" s="103">
        <f t="shared" si="16"/>
        <v>620</v>
      </c>
      <c r="C429" s="3" t="s">
        <v>225</v>
      </c>
      <c r="D429" s="9" t="s">
        <v>226</v>
      </c>
      <c r="E429" s="54">
        <v>361423</v>
      </c>
      <c r="F429" s="54">
        <v>388479</v>
      </c>
      <c r="G429" s="54">
        <v>369834</v>
      </c>
      <c r="H429" s="54">
        <v>460231</v>
      </c>
      <c r="I429" s="54">
        <v>560029</v>
      </c>
      <c r="J429" s="54">
        <v>526516</v>
      </c>
      <c r="K429" s="54">
        <v>536897</v>
      </c>
      <c r="L429" s="54">
        <v>681197</v>
      </c>
      <c r="M429" s="54">
        <v>752831</v>
      </c>
    </row>
    <row r="430" spans="1:13" ht="13.5">
      <c r="A430" s="103">
        <f t="shared" si="16"/>
        <v>630</v>
      </c>
      <c r="C430" s="3" t="s">
        <v>227</v>
      </c>
      <c r="D430" s="9" t="s">
        <v>228</v>
      </c>
      <c r="E430" s="54">
        <v>377815</v>
      </c>
      <c r="F430" s="54">
        <v>258156</v>
      </c>
      <c r="G430" s="54">
        <v>202112</v>
      </c>
      <c r="H430" s="54">
        <v>245683</v>
      </c>
      <c r="I430" s="54">
        <v>267227</v>
      </c>
      <c r="J430" s="54">
        <v>409713</v>
      </c>
      <c r="K430" s="54">
        <v>428713</v>
      </c>
      <c r="L430" s="54">
        <v>607449</v>
      </c>
      <c r="M430" s="54">
        <v>539409</v>
      </c>
    </row>
    <row r="431" spans="1:13" ht="13.5">
      <c r="A431" s="103">
        <f t="shared" si="16"/>
        <v>640</v>
      </c>
      <c r="C431" s="3" t="s">
        <v>229</v>
      </c>
      <c r="D431" s="9" t="s">
        <v>230</v>
      </c>
      <c r="E431" s="54">
        <v>229159</v>
      </c>
      <c r="F431" s="54">
        <v>231477</v>
      </c>
      <c r="G431" s="54">
        <v>190518</v>
      </c>
      <c r="H431" s="54">
        <v>274140</v>
      </c>
      <c r="I431" s="54">
        <v>343543</v>
      </c>
      <c r="J431" s="54">
        <v>420915</v>
      </c>
      <c r="K431" s="54">
        <v>465104</v>
      </c>
      <c r="L431" s="54">
        <v>593747</v>
      </c>
      <c r="M431" s="54">
        <v>585176</v>
      </c>
    </row>
    <row r="432" spans="1:13" ht="13.5">
      <c r="A432" s="103">
        <f t="shared" si="16"/>
        <v>690</v>
      </c>
      <c r="C432" s="3" t="s">
        <v>269</v>
      </c>
      <c r="D432" s="9" t="s">
        <v>231</v>
      </c>
      <c r="E432" s="54">
        <v>45164</v>
      </c>
      <c r="F432" s="54">
        <v>75272</v>
      </c>
      <c r="G432" s="54">
        <v>71223</v>
      </c>
      <c r="H432" s="54">
        <v>71223</v>
      </c>
      <c r="I432" s="54">
        <v>71223</v>
      </c>
      <c r="J432" s="54">
        <v>71223</v>
      </c>
      <c r="K432" s="54">
        <v>0</v>
      </c>
      <c r="L432" s="54">
        <v>71224</v>
      </c>
      <c r="M432" s="54">
        <v>71224</v>
      </c>
    </row>
    <row r="433" spans="1:13" ht="13.5">
      <c r="A433" s="103">
        <f t="shared" si="16"/>
        <v>699</v>
      </c>
      <c r="C433" s="4" t="s">
        <v>232</v>
      </c>
      <c r="D433" s="2" t="s">
        <v>233</v>
      </c>
      <c r="E433" s="54">
        <v>1862636</v>
      </c>
      <c r="F433" s="54">
        <v>2114841</v>
      </c>
      <c r="G433" s="54">
        <v>2069271</v>
      </c>
      <c r="H433" s="54">
        <v>2364768</v>
      </c>
      <c r="I433" s="54">
        <v>2849006</v>
      </c>
      <c r="J433" s="54">
        <v>3106185</v>
      </c>
      <c r="K433" s="54">
        <v>3409982</v>
      </c>
      <c r="L433" s="54">
        <v>4287962</v>
      </c>
      <c r="M433" s="54">
        <v>3565546</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180371</v>
      </c>
      <c r="F436" s="54">
        <v>396973</v>
      </c>
      <c r="G436" s="54">
        <v>79538</v>
      </c>
      <c r="H436" s="54">
        <v>84629</v>
      </c>
      <c r="I436" s="54">
        <v>67493</v>
      </c>
      <c r="J436" s="54">
        <v>72648</v>
      </c>
      <c r="K436" s="54">
        <v>136528</v>
      </c>
      <c r="L436" s="54">
        <v>299325</v>
      </c>
      <c r="M436" s="54">
        <v>65079</v>
      </c>
    </row>
    <row r="437" spans="1:13" ht="13.5">
      <c r="A437" s="103">
        <f>VALUE(MID(D437,8,4))</f>
        <v>9280</v>
      </c>
      <c r="C437" s="3" t="s">
        <v>207</v>
      </c>
      <c r="D437" s="9" t="s">
        <v>336</v>
      </c>
      <c r="E437" s="54">
        <v>81252</v>
      </c>
      <c r="F437" s="54">
        <v>61091</v>
      </c>
      <c r="G437" s="54">
        <v>43706</v>
      </c>
      <c r="H437" s="54">
        <v>44432</v>
      </c>
      <c r="I437" s="54">
        <v>39104</v>
      </c>
      <c r="J437" s="54">
        <v>41586</v>
      </c>
      <c r="K437" s="54">
        <v>71193</v>
      </c>
      <c r="L437" s="54">
        <v>170019</v>
      </c>
      <c r="M437" s="54">
        <v>40625</v>
      </c>
    </row>
    <row r="438" spans="1:13" ht="13.5">
      <c r="A438" s="103">
        <f>VALUE(MID(D438,8,4))</f>
        <v>9280</v>
      </c>
      <c r="C438" s="3" t="s">
        <v>209</v>
      </c>
      <c r="D438" s="9" t="s">
        <v>337</v>
      </c>
      <c r="E438" s="54">
        <v>111948</v>
      </c>
      <c r="F438" s="54">
        <v>45028</v>
      </c>
      <c r="G438" s="54">
        <v>57363</v>
      </c>
      <c r="H438" s="54">
        <v>48260</v>
      </c>
      <c r="I438" s="54">
        <v>44975</v>
      </c>
      <c r="J438" s="54">
        <v>47008</v>
      </c>
      <c r="K438" s="54">
        <v>125054</v>
      </c>
      <c r="L438" s="54">
        <v>249740</v>
      </c>
      <c r="M438" s="54">
        <v>55391</v>
      </c>
    </row>
    <row r="439" spans="1:13" ht="13.5">
      <c r="A439" s="103">
        <f>VALUE(MID(D439,8,4))</f>
        <v>9280</v>
      </c>
      <c r="C439" s="4" t="s">
        <v>347</v>
      </c>
      <c r="D439" s="2" t="s">
        <v>338</v>
      </c>
      <c r="E439" s="59">
        <v>373571</v>
      </c>
      <c r="F439" s="59">
        <v>503092</v>
      </c>
      <c r="G439" s="59">
        <v>180606</v>
      </c>
      <c r="H439" s="59">
        <v>177321</v>
      </c>
      <c r="I439" s="59">
        <v>151572</v>
      </c>
      <c r="J439" s="59">
        <v>161242</v>
      </c>
      <c r="K439" s="59">
        <v>332775</v>
      </c>
      <c r="L439" s="59">
        <v>719084</v>
      </c>
      <c r="M439" s="59">
        <v>161095</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29351</v>
      </c>
      <c r="G442" s="54">
        <v>0</v>
      </c>
      <c r="H442" s="54">
        <v>0</v>
      </c>
      <c r="I442" s="54">
        <v>0</v>
      </c>
      <c r="J442" s="54">
        <v>0</v>
      </c>
      <c r="K442" s="54">
        <v>0</v>
      </c>
      <c r="L442" s="54">
        <v>0</v>
      </c>
      <c r="M442" s="54">
        <v>0</v>
      </c>
    </row>
    <row r="443" spans="1:13" ht="13.5">
      <c r="A443" s="103">
        <f>VALUE(MID(D443,8,4))</f>
        <v>9290</v>
      </c>
      <c r="C443" s="3" t="s">
        <v>207</v>
      </c>
      <c r="D443" s="9" t="s">
        <v>340</v>
      </c>
      <c r="E443" s="78">
        <v>0</v>
      </c>
      <c r="F443" s="54">
        <v>14533</v>
      </c>
      <c r="G443" s="54">
        <v>0</v>
      </c>
      <c r="H443" s="54">
        <v>0</v>
      </c>
      <c r="I443" s="54">
        <v>0</v>
      </c>
      <c r="J443" s="54">
        <v>0</v>
      </c>
      <c r="K443" s="54">
        <v>0</v>
      </c>
      <c r="L443" s="54">
        <v>0</v>
      </c>
      <c r="M443" s="54">
        <v>0</v>
      </c>
    </row>
    <row r="444" spans="1:13" ht="13.5">
      <c r="A444" s="103">
        <f>VALUE(MID(D444,8,4))</f>
        <v>9290</v>
      </c>
      <c r="C444" s="3" t="s">
        <v>209</v>
      </c>
      <c r="D444" s="9" t="s">
        <v>341</v>
      </c>
      <c r="E444" s="54">
        <v>0</v>
      </c>
      <c r="F444" s="54">
        <v>22875</v>
      </c>
      <c r="G444" s="54">
        <v>0</v>
      </c>
      <c r="H444" s="54">
        <v>0</v>
      </c>
      <c r="I444" s="54">
        <v>0</v>
      </c>
      <c r="J444" s="54">
        <v>0</v>
      </c>
      <c r="K444" s="54">
        <v>0</v>
      </c>
      <c r="L444" s="54">
        <v>0</v>
      </c>
      <c r="M444" s="54">
        <v>0</v>
      </c>
    </row>
    <row r="445" spans="1:13" ht="13.5">
      <c r="A445" s="103">
        <f>VALUE(MID(D445,8,4))</f>
        <v>9290</v>
      </c>
      <c r="C445" s="4" t="s">
        <v>216</v>
      </c>
      <c r="D445" s="2" t="s">
        <v>342</v>
      </c>
      <c r="E445" s="59">
        <v>0</v>
      </c>
      <c r="F445" s="59">
        <v>66759</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44061</v>
      </c>
      <c r="H448" s="54">
        <v>40636</v>
      </c>
      <c r="I448" s="54">
        <v>40449</v>
      </c>
      <c r="J448" s="54">
        <v>7828</v>
      </c>
      <c r="K448" s="54">
        <v>10732</v>
      </c>
      <c r="L448" s="54">
        <v>13626</v>
      </c>
      <c r="M448" s="54">
        <v>300173</v>
      </c>
    </row>
    <row r="449" spans="1:13" ht="13.5">
      <c r="A449" s="103">
        <f>VALUE(MID(D449,8,4))</f>
        <v>9292</v>
      </c>
      <c r="C449" s="3" t="s">
        <v>207</v>
      </c>
      <c r="D449" s="9" t="s">
        <v>344</v>
      </c>
      <c r="E449" s="136"/>
      <c r="F449" s="136"/>
      <c r="G449" s="54">
        <v>24389</v>
      </c>
      <c r="H449" s="54">
        <v>20765</v>
      </c>
      <c r="I449" s="54">
        <v>9243</v>
      </c>
      <c r="J449" s="54">
        <v>12207</v>
      </c>
      <c r="K449" s="54">
        <v>15571</v>
      </c>
      <c r="L449" s="54">
        <v>24778</v>
      </c>
      <c r="M449" s="54">
        <v>49481</v>
      </c>
    </row>
    <row r="450" spans="1:13" ht="13.5">
      <c r="A450" s="103">
        <f>VALUE(MID(D450,8,4))</f>
        <v>9292</v>
      </c>
      <c r="C450" s="3" t="s">
        <v>209</v>
      </c>
      <c r="D450" s="9" t="s">
        <v>345</v>
      </c>
      <c r="E450" s="136"/>
      <c r="F450" s="136"/>
      <c r="G450" s="54">
        <v>-33450</v>
      </c>
      <c r="H450" s="54">
        <v>-37513</v>
      </c>
      <c r="I450" s="54">
        <v>22944</v>
      </c>
      <c r="J450" s="54">
        <v>20031</v>
      </c>
      <c r="K450" s="54">
        <v>20031</v>
      </c>
      <c r="L450" s="54">
        <v>-55719</v>
      </c>
      <c r="M450" s="54">
        <v>-32993</v>
      </c>
    </row>
    <row r="451" spans="1:13" ht="13.5">
      <c r="A451" s="103">
        <f>VALUE(MID(D451,8,4))</f>
        <v>9292</v>
      </c>
      <c r="C451" s="4" t="s">
        <v>346</v>
      </c>
      <c r="D451" s="2" t="s">
        <v>348</v>
      </c>
      <c r="E451" s="137"/>
      <c r="F451" s="137"/>
      <c r="G451" s="59">
        <v>35000</v>
      </c>
      <c r="H451" s="59">
        <v>23888</v>
      </c>
      <c r="I451" s="59">
        <v>72636</v>
      </c>
      <c r="J451" s="59">
        <v>40066</v>
      </c>
      <c r="K451" s="59">
        <v>46334</v>
      </c>
      <c r="L451" s="59">
        <v>-17315</v>
      </c>
      <c r="M451" s="59">
        <v>316661</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6094</v>
      </c>
      <c r="F456" s="54">
        <v>6136</v>
      </c>
      <c r="G456" s="54">
        <v>6221</v>
      </c>
      <c r="H456" s="54">
        <v>6270</v>
      </c>
      <c r="I456" s="54">
        <v>6367</v>
      </c>
      <c r="J456" s="54">
        <v>6208</v>
      </c>
      <c r="K456" s="54">
        <v>6560</v>
      </c>
      <c r="L456" s="54">
        <v>7036</v>
      </c>
      <c r="M456" s="54">
        <v>6560</v>
      </c>
    </row>
    <row r="457" spans="1:13" ht="13.5">
      <c r="A457" s="103">
        <f>VALUE(MID(D457,8,4))</f>
        <v>41</v>
      </c>
      <c r="C457" s="3" t="s">
        <v>514</v>
      </c>
      <c r="D457" s="9" t="s">
        <v>37</v>
      </c>
      <c r="E457" s="54">
        <v>14524</v>
      </c>
      <c r="F457" s="54">
        <v>14561</v>
      </c>
      <c r="G457" s="54">
        <v>14561</v>
      </c>
      <c r="H457" s="54">
        <v>14561</v>
      </c>
      <c r="I457" s="54">
        <v>14542</v>
      </c>
      <c r="J457" s="54">
        <v>16457</v>
      </c>
      <c r="K457" s="54">
        <v>16390</v>
      </c>
      <c r="L457" s="54">
        <v>16500</v>
      </c>
      <c r="M457" s="54">
        <v>16390</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76</v>
      </c>
      <c r="F460" s="79">
        <v>89</v>
      </c>
      <c r="G460" s="79">
        <v>102</v>
      </c>
      <c r="H460" s="79">
        <v>104</v>
      </c>
      <c r="I460" s="79">
        <v>108</v>
      </c>
      <c r="J460" s="79">
        <v>108</v>
      </c>
      <c r="K460" s="79">
        <v>108</v>
      </c>
      <c r="L460" s="79">
        <v>109</v>
      </c>
      <c r="M460" s="79">
        <v>117</v>
      </c>
    </row>
    <row r="461" spans="1:13" ht="13.5">
      <c r="A461" s="103">
        <v>298</v>
      </c>
      <c r="C461" s="3" t="s">
        <v>450</v>
      </c>
      <c r="D461" s="9" t="s">
        <v>32</v>
      </c>
      <c r="E461" s="79">
        <v>53</v>
      </c>
      <c r="F461" s="79">
        <v>95</v>
      </c>
      <c r="G461" s="79">
        <v>128</v>
      </c>
      <c r="H461" s="79">
        <v>112</v>
      </c>
      <c r="I461" s="79">
        <v>150</v>
      </c>
      <c r="J461" s="79">
        <v>150</v>
      </c>
      <c r="K461" s="79">
        <v>160</v>
      </c>
      <c r="L461" s="79">
        <v>147</v>
      </c>
      <c r="M461" s="79">
        <v>144</v>
      </c>
    </row>
    <row r="462" spans="1:13" ht="13.5">
      <c r="A462" s="103">
        <v>298</v>
      </c>
      <c r="C462" s="3" t="s">
        <v>451</v>
      </c>
      <c r="D462" s="9" t="s">
        <v>33</v>
      </c>
      <c r="E462" s="79">
        <v>14</v>
      </c>
      <c r="F462" s="79">
        <v>59</v>
      </c>
      <c r="G462" s="79">
        <v>0</v>
      </c>
      <c r="H462" s="79">
        <v>0</v>
      </c>
      <c r="I462" s="79">
        <v>0</v>
      </c>
      <c r="J462" s="79">
        <v>0</v>
      </c>
      <c r="K462" s="79">
        <v>0</v>
      </c>
      <c r="L462" s="79">
        <v>0</v>
      </c>
      <c r="M462" s="79">
        <v>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8203520</v>
      </c>
      <c r="F465" s="54">
        <v>10829265</v>
      </c>
      <c r="G465" s="54">
        <v>12150000</v>
      </c>
      <c r="H465" s="54">
        <v>14127610</v>
      </c>
      <c r="I465" s="54">
        <v>0</v>
      </c>
      <c r="J465" s="54">
        <v>0</v>
      </c>
      <c r="K465" s="54">
        <v>56807</v>
      </c>
      <c r="L465" s="54">
        <v>0</v>
      </c>
      <c r="M465" s="54">
        <v>6437595</v>
      </c>
    </row>
    <row r="466" spans="1:13" ht="13.5">
      <c r="A466" s="103">
        <v>1220</v>
      </c>
      <c r="C466" s="3" t="s">
        <v>619</v>
      </c>
      <c r="D466" s="9" t="s">
        <v>622</v>
      </c>
      <c r="E466" s="54">
        <v>400000</v>
      </c>
      <c r="F466" s="54">
        <v>525000</v>
      </c>
      <c r="G466" s="54">
        <v>0</v>
      </c>
      <c r="H466" s="54">
        <v>0</v>
      </c>
      <c r="I466" s="54">
        <v>0</v>
      </c>
      <c r="J466" s="54">
        <v>0</v>
      </c>
      <c r="K466" s="54">
        <v>30747</v>
      </c>
      <c r="L466" s="54">
        <v>0</v>
      </c>
      <c r="M466" s="54">
        <v>8125000</v>
      </c>
    </row>
    <row r="467" spans="1:13" ht="13.5">
      <c r="A467" s="103">
        <v>1230</v>
      </c>
      <c r="C467" s="3" t="s">
        <v>620</v>
      </c>
      <c r="D467" s="9" t="s">
        <v>623</v>
      </c>
      <c r="E467" s="54">
        <v>5310500</v>
      </c>
      <c r="F467" s="54">
        <v>15586000</v>
      </c>
      <c r="G467" s="54">
        <v>13600000</v>
      </c>
      <c r="H467" s="54">
        <v>24358455</v>
      </c>
      <c r="I467" s="54">
        <v>0</v>
      </c>
      <c r="J467" s="54">
        <v>0</v>
      </c>
      <c r="K467" s="54">
        <v>164885</v>
      </c>
      <c r="L467" s="54">
        <v>0</v>
      </c>
      <c r="M467" s="54">
        <v>17877828</v>
      </c>
    </row>
    <row r="468" spans="1:13" ht="13.5">
      <c r="A468" s="103">
        <f>VALUE(MID(D468,8,4))</f>
        <v>1299</v>
      </c>
      <c r="C468" s="3" t="s">
        <v>452</v>
      </c>
      <c r="D468" s="9" t="s">
        <v>453</v>
      </c>
      <c r="E468" s="54">
        <v>13914020</v>
      </c>
      <c r="F468" s="54">
        <v>26940265</v>
      </c>
      <c r="G468" s="54">
        <v>25750000</v>
      </c>
      <c r="H468" s="54">
        <v>38486065</v>
      </c>
      <c r="I468" s="54">
        <v>0</v>
      </c>
      <c r="J468" s="54">
        <v>0</v>
      </c>
      <c r="K468" s="54">
        <v>252439</v>
      </c>
      <c r="L468" s="54">
        <v>0</v>
      </c>
      <c r="M468" s="54">
        <v>32440423</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1921.7248112897933</v>
      </c>
      <c r="F480" s="206">
        <v>2037.6390156453715</v>
      </c>
      <c r="G480" s="206">
        <v>2125.7313936666133</v>
      </c>
      <c r="H480" s="206">
        <v>2325.997288676236</v>
      </c>
      <c r="I480" s="206">
        <v>2678.97675514371</v>
      </c>
      <c r="J480" s="206">
        <v>2935.9982280927834</v>
      </c>
      <c r="K480" s="206">
        <v>2944.443597560976</v>
      </c>
      <c r="L480" s="206">
        <v>2870.8227686185332</v>
      </c>
      <c r="M480" s="206">
        <v>3219.7974085365854</v>
      </c>
    </row>
    <row r="481" spans="1:13" ht="13.5">
      <c r="A481" s="142"/>
      <c r="C481" s="3" t="s">
        <v>433</v>
      </c>
      <c r="D481" s="9" t="s">
        <v>334</v>
      </c>
      <c r="E481" s="206">
        <v>2963.8690515260914</v>
      </c>
      <c r="F481" s="206">
        <v>3086.230606258149</v>
      </c>
      <c r="G481" s="206">
        <v>3076.849059636714</v>
      </c>
      <c r="H481" s="206">
        <v>3250.103668261563</v>
      </c>
      <c r="I481" s="206">
        <v>3611.8098005340034</v>
      </c>
      <c r="J481" s="206">
        <v>3900.455219072165</v>
      </c>
      <c r="K481" s="206">
        <v>3921.910518292683</v>
      </c>
      <c r="L481" s="206">
        <v>3809.6026151222286</v>
      </c>
      <c r="M481" s="206">
        <v>4205.457621951219</v>
      </c>
    </row>
    <row r="482" spans="1:13" ht="13.5">
      <c r="A482" s="142"/>
      <c r="C482" s="3" t="s">
        <v>301</v>
      </c>
      <c r="D482" s="9" t="s">
        <v>334</v>
      </c>
      <c r="E482" s="206">
        <v>412.90662947161144</v>
      </c>
      <c r="F482" s="206">
        <v>413.626629726206</v>
      </c>
      <c r="G482" s="206">
        <v>411.79649574023466</v>
      </c>
      <c r="H482" s="206">
        <v>456.11180223285487</v>
      </c>
      <c r="I482" s="206">
        <v>449.65525365164126</v>
      </c>
      <c r="J482" s="206">
        <v>499.1978092783505</v>
      </c>
      <c r="K482" s="206">
        <v>518.282012195122</v>
      </c>
      <c r="L482" s="206">
        <v>520.1398521887436</v>
      </c>
      <c r="M482" s="206">
        <v>550.6149390243902</v>
      </c>
    </row>
    <row r="483" spans="1:13" ht="13.5">
      <c r="A483" s="142"/>
      <c r="C483" s="3" t="s">
        <v>434</v>
      </c>
      <c r="D483" s="9" t="s">
        <v>334</v>
      </c>
      <c r="E483" s="206">
        <v>176.76271742697736</v>
      </c>
      <c r="F483" s="206">
        <v>166.57268578878748</v>
      </c>
      <c r="G483" s="206">
        <v>228.8940684777367</v>
      </c>
      <c r="H483" s="206">
        <v>327.25901116427434</v>
      </c>
      <c r="I483" s="206">
        <v>288.49285377728916</v>
      </c>
      <c r="J483" s="206">
        <v>265.13273195876286</v>
      </c>
      <c r="K483" s="206">
        <v>378.7908536585366</v>
      </c>
      <c r="L483" s="206">
        <v>359.0584138715179</v>
      </c>
      <c r="M483" s="206">
        <v>379.98643292682925</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614120</v>
      </c>
      <c r="F486" s="54">
        <v>870179</v>
      </c>
      <c r="G486" s="54">
        <v>724227</v>
      </c>
      <c r="H486" s="54">
        <v>1043891</v>
      </c>
      <c r="I486" s="54">
        <v>1486251</v>
      </c>
      <c r="J486" s="54">
        <v>1698221</v>
      </c>
      <c r="K486" s="54">
        <v>861717</v>
      </c>
      <c r="L486" s="54">
        <v>1061723</v>
      </c>
      <c r="M486" s="54">
        <v>1011295</v>
      </c>
    </row>
    <row r="487" spans="1:13" ht="13.5">
      <c r="A487" s="142"/>
      <c r="C487" s="3" t="s">
        <v>303</v>
      </c>
      <c r="D487" s="9" t="s">
        <v>334</v>
      </c>
      <c r="E487" s="54">
        <v>167742</v>
      </c>
      <c r="F487" s="54">
        <v>7300</v>
      </c>
      <c r="G487" s="54">
        <v>0</v>
      </c>
      <c r="H487" s="54">
        <v>0</v>
      </c>
      <c r="I487" s="54">
        <v>0</v>
      </c>
      <c r="J487" s="54">
        <v>0</v>
      </c>
      <c r="K487" s="54">
        <v>0</v>
      </c>
      <c r="L487" s="54">
        <v>0</v>
      </c>
      <c r="M487" s="54">
        <v>0</v>
      </c>
    </row>
    <row r="488" spans="1:13" ht="13.5">
      <c r="A488" s="142"/>
      <c r="C488" s="3" t="s">
        <v>311</v>
      </c>
      <c r="D488" s="9" t="s">
        <v>334</v>
      </c>
      <c r="E488" s="77">
        <v>0.04800050898735512</v>
      </c>
      <c r="F488" s="77">
        <v>0.061602505162927056</v>
      </c>
      <c r="G488" s="77">
        <v>0.047131741517351215</v>
      </c>
      <c r="H488" s="77">
        <v>0.054915220248282694</v>
      </c>
      <c r="I488" s="77">
        <v>0.07287349880080579</v>
      </c>
      <c r="J488" s="77">
        <v>0.08476964152249425</v>
      </c>
      <c r="K488" s="77">
        <v>0.04000090240478341</v>
      </c>
      <c r="L488" s="77">
        <v>0.04400407612237701</v>
      </c>
      <c r="M488" s="77">
        <v>0.04232675858339051</v>
      </c>
    </row>
    <row r="489" spans="1:13" ht="13.5">
      <c r="A489" s="142"/>
      <c r="C489" s="3" t="s">
        <v>304</v>
      </c>
      <c r="D489" s="9" t="s">
        <v>334</v>
      </c>
      <c r="E489" s="206">
        <v>100.7745323268789</v>
      </c>
      <c r="F489" s="206">
        <v>141.8153520208605</v>
      </c>
      <c r="G489" s="206">
        <v>116.41649252531748</v>
      </c>
      <c r="H489" s="206">
        <v>166.48979266347686</v>
      </c>
      <c r="I489" s="206">
        <v>233.43034396104915</v>
      </c>
      <c r="J489" s="206">
        <v>273.55364046391753</v>
      </c>
      <c r="K489" s="206">
        <v>131.3592987804878</v>
      </c>
      <c r="L489" s="206">
        <v>150.89866401364412</v>
      </c>
      <c r="M489" s="206">
        <v>154.1608231707317</v>
      </c>
    </row>
    <row r="490" spans="1:13" ht="13.5">
      <c r="A490" s="142"/>
      <c r="C490" s="3" t="s">
        <v>305</v>
      </c>
      <c r="D490" s="9" t="s">
        <v>334</v>
      </c>
      <c r="E490" s="206">
        <v>27.525763045618643</v>
      </c>
      <c r="F490" s="206">
        <v>1.1897001303780965</v>
      </c>
      <c r="G490" s="206">
        <v>0</v>
      </c>
      <c r="H490" s="206">
        <v>0</v>
      </c>
      <c r="I490" s="206">
        <v>0</v>
      </c>
      <c r="J490" s="206">
        <v>0</v>
      </c>
      <c r="K490" s="206">
        <v>0</v>
      </c>
      <c r="L490" s="206">
        <v>0</v>
      </c>
      <c r="M490" s="206">
        <v>0</v>
      </c>
    </row>
    <row r="491" spans="1:4" ht="6" customHeight="1">
      <c r="A491" s="142"/>
      <c r="C491" s="3"/>
      <c r="D491" s="68"/>
    </row>
    <row r="492" spans="1:4" ht="15">
      <c r="A492" s="142"/>
      <c r="B492" s="16" t="s">
        <v>315</v>
      </c>
      <c r="C492" s="3"/>
      <c r="D492" s="57"/>
    </row>
    <row r="493" spans="1:13" ht="13.5">
      <c r="A493" s="142"/>
      <c r="C493" s="6" t="s">
        <v>317</v>
      </c>
      <c r="D493" s="9" t="s">
        <v>334</v>
      </c>
      <c r="E493" s="77">
        <v>0.012236643791155423</v>
      </c>
      <c r="F493" s="77">
        <v>0.0030115304662959195</v>
      </c>
      <c r="G493" s="77">
        <v>0.03546788386370076</v>
      </c>
      <c r="H493" s="77">
        <v>0.08587690825328324</v>
      </c>
      <c r="I493" s="77">
        <v>0.07079013941935122</v>
      </c>
      <c r="J493" s="77">
        <v>0.004406599131658524</v>
      </c>
      <c r="K493" s="77">
        <v>0.008847976777374186</v>
      </c>
      <c r="L493" s="77">
        <v>0.0541785082812866</v>
      </c>
      <c r="M493" s="77">
        <v>0.03441228944447121</v>
      </c>
    </row>
    <row r="494" spans="1:13" ht="13.5">
      <c r="A494" s="142"/>
      <c r="C494" s="6" t="s">
        <v>312</v>
      </c>
      <c r="D494" s="9" t="s">
        <v>334</v>
      </c>
      <c r="E494" s="77">
        <v>0</v>
      </c>
      <c r="F494" s="77">
        <v>0</v>
      </c>
      <c r="G494" s="77">
        <v>0.00726115438916039</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0.6196217203199215</v>
      </c>
      <c r="F497" s="207">
        <v>0.5684671943130978</v>
      </c>
      <c r="G497" s="207">
        <v>0.5764200116673383</v>
      </c>
      <c r="H497" s="207">
        <v>0.5451909373774939</v>
      </c>
      <c r="I497" s="207">
        <v>0.5768366240336223</v>
      </c>
      <c r="J497" s="207">
        <v>0.5819303643945546</v>
      </c>
      <c r="K497" s="207">
        <v>0.5783320138524881</v>
      </c>
      <c r="L497" s="207">
        <v>0.563135283379424</v>
      </c>
      <c r="M497" s="207">
        <v>0.5758101592731214</v>
      </c>
    </row>
    <row r="498" spans="1:13" ht="13.5">
      <c r="A498" s="142"/>
      <c r="B498" s="231" t="s">
        <v>351</v>
      </c>
      <c r="C498" s="229"/>
      <c r="D498" s="9" t="s">
        <v>334</v>
      </c>
      <c r="E498" s="207">
        <v>0.03216489053390808</v>
      </c>
      <c r="F498" s="207">
        <v>0.0302718820083663</v>
      </c>
      <c r="G498" s="207">
        <v>0.02728982390150977</v>
      </c>
      <c r="H498" s="207">
        <v>0.022191968413780943</v>
      </c>
      <c r="I498" s="207">
        <v>0.00569579188297681</v>
      </c>
      <c r="J498" s="207">
        <v>0.004034878970677687</v>
      </c>
      <c r="K498" s="207">
        <v>0.004935173712494553</v>
      </c>
      <c r="L498" s="207">
        <v>0.013713516935974973</v>
      </c>
      <c r="M498" s="207">
        <v>0.015832081764094733</v>
      </c>
    </row>
    <row r="499" spans="1:13" ht="13.5">
      <c r="A499" s="142"/>
      <c r="C499" s="3" t="s">
        <v>352</v>
      </c>
      <c r="D499" s="9" t="s">
        <v>334</v>
      </c>
      <c r="E499" s="207">
        <v>0.037982270983721034</v>
      </c>
      <c r="F499" s="207">
        <v>0.03408324036182768</v>
      </c>
      <c r="G499" s="207">
        <v>0</v>
      </c>
      <c r="H499" s="207">
        <v>0</v>
      </c>
      <c r="I499" s="207">
        <v>0.04110561113226487</v>
      </c>
      <c r="J499" s="207">
        <v>0.04521199309062825</v>
      </c>
      <c r="K499" s="207">
        <v>0.031786593300284494</v>
      </c>
      <c r="L499" s="207">
        <v>0.034135790245516086</v>
      </c>
      <c r="M499" s="207">
        <v>0.033766253693969635</v>
      </c>
    </row>
    <row r="500" spans="1:13" ht="13.5">
      <c r="A500" s="142"/>
      <c r="C500" s="3" t="s">
        <v>353</v>
      </c>
      <c r="D500" s="9" t="s">
        <v>334</v>
      </c>
      <c r="E500" s="207">
        <v>0.010612879550701386</v>
      </c>
      <c r="F500" s="207">
        <v>0.02770534300236992</v>
      </c>
      <c r="G500" s="207">
        <v>0.049235528289012245</v>
      </c>
      <c r="H500" s="207">
        <v>0.06007420744984143</v>
      </c>
      <c r="I500" s="207">
        <v>0.03731962076881318</v>
      </c>
      <c r="J500" s="207">
        <v>0.039932847612975705</v>
      </c>
      <c r="K500" s="207">
        <v>0.008571395653543921</v>
      </c>
      <c r="L500" s="207">
        <v>0.012388925578412122</v>
      </c>
      <c r="M500" s="207">
        <v>0.010068975483749264</v>
      </c>
    </row>
    <row r="501" spans="1:13" ht="13.5">
      <c r="A501" s="142"/>
      <c r="C501" s="3" t="s">
        <v>354</v>
      </c>
      <c r="D501" s="9" t="s">
        <v>334</v>
      </c>
      <c r="E501" s="207">
        <v>0.013273379373648612</v>
      </c>
      <c r="F501" s="207">
        <v>0.000518349280502796</v>
      </c>
      <c r="G501" s="207">
        <v>0</v>
      </c>
      <c r="H501" s="207">
        <v>0</v>
      </c>
      <c r="I501" s="207">
        <v>0</v>
      </c>
      <c r="J501" s="207">
        <v>0</v>
      </c>
      <c r="K501" s="207">
        <v>0</v>
      </c>
      <c r="L501" s="207">
        <v>0</v>
      </c>
      <c r="M501" s="207">
        <v>0</v>
      </c>
    </row>
    <row r="502" spans="1:13" ht="13.5">
      <c r="A502" s="142"/>
      <c r="C502" s="3" t="s">
        <v>355</v>
      </c>
      <c r="D502" s="9" t="s">
        <v>334</v>
      </c>
      <c r="E502" s="207">
        <v>0.010370900832642596</v>
      </c>
      <c r="F502" s="207">
        <v>0.001199517040484073</v>
      </c>
      <c r="G502" s="207">
        <v>0.0032203811443794693</v>
      </c>
      <c r="H502" s="207">
        <v>0.007327689297824925</v>
      </c>
      <c r="I502" s="207">
        <v>0.00875428152668456</v>
      </c>
      <c r="J502" s="207">
        <v>0.007354443831873558</v>
      </c>
      <c r="K502" s="207">
        <v>0.007164771622406921</v>
      </c>
      <c r="L502" s="207">
        <v>0.00895089498652162</v>
      </c>
      <c r="M502" s="207">
        <v>0.011715329588761272</v>
      </c>
    </row>
    <row r="503" spans="1:13" ht="13.5">
      <c r="A503" s="142"/>
      <c r="C503" s="3" t="s">
        <v>356</v>
      </c>
      <c r="D503" s="9" t="s">
        <v>334</v>
      </c>
      <c r="E503" s="207">
        <v>0.28434833698978634</v>
      </c>
      <c r="F503" s="207">
        <v>0.25279134637888295</v>
      </c>
      <c r="G503" s="207">
        <v>0.27096451469019317</v>
      </c>
      <c r="H503" s="207">
        <v>0.2826622581559252</v>
      </c>
      <c r="I503" s="207">
        <v>0.24799447886738898</v>
      </c>
      <c r="J503" s="207">
        <v>0.237901429745796</v>
      </c>
      <c r="K503" s="207">
        <v>0.2756109171334806</v>
      </c>
      <c r="L503" s="207">
        <v>0.27107231033964324</v>
      </c>
      <c r="M503" s="207">
        <v>0.26461408011167226</v>
      </c>
    </row>
    <row r="504" spans="1:13" ht="13.5">
      <c r="A504" s="142"/>
      <c r="C504" s="3" t="s">
        <v>357</v>
      </c>
      <c r="D504" s="9" t="s">
        <v>334</v>
      </c>
      <c r="E504" s="207">
        <v>0.019293648454299612</v>
      </c>
      <c r="F504" s="207">
        <v>0.021990009634195944</v>
      </c>
      <c r="G504" s="207">
        <v>0.01806302742069225</v>
      </c>
      <c r="H504" s="207">
        <v>0.0009215217718078907</v>
      </c>
      <c r="I504" s="207">
        <v>0.0029746426397421924</v>
      </c>
      <c r="J504" s="207">
        <v>0.004036984752734057</v>
      </c>
      <c r="K504" s="207">
        <v>0.00046867172802783386</v>
      </c>
      <c r="L504" s="207">
        <v>0.01881513050717327</v>
      </c>
      <c r="M504" s="207">
        <v>0.004718823117322214</v>
      </c>
    </row>
    <row r="505" spans="1:13" ht="13.5">
      <c r="A505" s="142"/>
      <c r="C505" s="3" t="s">
        <v>358</v>
      </c>
      <c r="D505" s="9" t="s">
        <v>334</v>
      </c>
      <c r="E505" s="207">
        <v>0.0216371545739952</v>
      </c>
      <c r="F505" s="207">
        <v>0.016213894487376704</v>
      </c>
      <c r="G505" s="207">
        <v>0.019535619271407973</v>
      </c>
      <c r="H505" s="207">
        <v>0.018268321726597904</v>
      </c>
      <c r="I505" s="207">
        <v>0.020048034993486424</v>
      </c>
      <c r="J505" s="207">
        <v>0.021089958808897472</v>
      </c>
      <c r="K505" s="207">
        <v>0.021735652472349914</v>
      </c>
      <c r="L505" s="207">
        <v>0.02090679119496431</v>
      </c>
      <c r="M505" s="207">
        <v>0.030979432450392756</v>
      </c>
    </row>
    <row r="506" spans="1:13" ht="13.5">
      <c r="A506" s="142"/>
      <c r="C506" s="3" t="s">
        <v>359</v>
      </c>
      <c r="D506" s="9" t="s">
        <v>334</v>
      </c>
      <c r="E506" s="207">
        <v>-0.04930518161262436</v>
      </c>
      <c r="F506" s="207">
        <v>0.046759223492895914</v>
      </c>
      <c r="G506" s="207">
        <v>0.03527109361546691</v>
      </c>
      <c r="H506" s="207">
        <v>0.06336309580672778</v>
      </c>
      <c r="I506" s="207">
        <v>0.0592709141550206</v>
      </c>
      <c r="J506" s="207">
        <v>0.058507098791862694</v>
      </c>
      <c r="K506" s="207">
        <v>0.07139481052492358</v>
      </c>
      <c r="L506" s="207">
        <v>0.05688135683237044</v>
      </c>
      <c r="M506" s="207">
        <v>0.052494864516916526</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2231.770922218576</v>
      </c>
      <c r="F510" s="206">
        <v>2462.04889178618</v>
      </c>
      <c r="G510" s="206">
        <v>2477.9512940041795</v>
      </c>
      <c r="H510" s="206">
        <v>3070.422169059011</v>
      </c>
      <c r="I510" s="206">
        <v>3192.3760012564785</v>
      </c>
      <c r="J510" s="206">
        <v>3186.4718105670104</v>
      </c>
      <c r="K510" s="206">
        <v>3143.475</v>
      </c>
      <c r="L510" s="206">
        <v>3525.1588971006254</v>
      </c>
      <c r="M510" s="206">
        <v>3766.1650914634147</v>
      </c>
    </row>
    <row r="511" spans="1:13" ht="13.5">
      <c r="A511" s="142"/>
      <c r="C511" s="6" t="s">
        <v>309</v>
      </c>
      <c r="D511" s="9" t="s">
        <v>334</v>
      </c>
      <c r="E511" s="206">
        <v>936.4095290553566</v>
      </c>
      <c r="F511" s="206">
        <v>1037.5064899388778</v>
      </c>
      <c r="G511" s="206">
        <v>1058.6728246686355</v>
      </c>
      <c r="H511" s="206">
        <v>1322.1308289265846</v>
      </c>
      <c r="I511" s="206">
        <v>1397.734699491129</v>
      </c>
      <c r="J511" s="206">
        <v>1202.0184116181565</v>
      </c>
      <c r="K511" s="206">
        <v>1258.1571690054911</v>
      </c>
      <c r="L511" s="206">
        <v>1503.213212121212</v>
      </c>
      <c r="M511" s="206">
        <v>1507.3851738865162</v>
      </c>
    </row>
    <row r="512" spans="1:13" ht="13.5">
      <c r="A512" s="142"/>
      <c r="C512" s="6" t="s">
        <v>472</v>
      </c>
      <c r="D512" s="9" t="s">
        <v>334</v>
      </c>
      <c r="E512" s="206">
        <v>359.73235969806365</v>
      </c>
      <c r="F512" s="206">
        <v>447.876629726206</v>
      </c>
      <c r="G512" s="206">
        <v>424.593312972191</v>
      </c>
      <c r="H512" s="206">
        <v>721.9433811802232</v>
      </c>
      <c r="I512" s="206">
        <v>650.3723888801634</v>
      </c>
      <c r="J512" s="206">
        <v>516.5343105670103</v>
      </c>
      <c r="K512" s="206">
        <v>530.0300304878049</v>
      </c>
      <c r="L512" s="206">
        <v>748.2251279135872</v>
      </c>
      <c r="M512" s="206">
        <v>690.9048780487805</v>
      </c>
    </row>
    <row r="513" spans="1:13" ht="13.5">
      <c r="A513" s="142"/>
      <c r="C513" s="6" t="s">
        <v>318</v>
      </c>
      <c r="D513" s="9" t="s">
        <v>334</v>
      </c>
      <c r="E513" s="206">
        <v>85.70298654414178</v>
      </c>
      <c r="F513" s="206">
        <v>84.29563233376793</v>
      </c>
      <c r="G513" s="206">
        <v>62.27648288056582</v>
      </c>
      <c r="H513" s="206">
        <v>60.76842105263158</v>
      </c>
      <c r="I513" s="206">
        <v>28.66499136170881</v>
      </c>
      <c r="J513" s="206">
        <v>29.53382731958763</v>
      </c>
      <c r="K513" s="206">
        <v>39.21310975609756</v>
      </c>
      <c r="L513" s="206">
        <v>139.28453666856169</v>
      </c>
      <c r="M513" s="206">
        <v>121.8608231707317</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0.46325177501975673</v>
      </c>
      <c r="F517" s="208">
        <v>0.4603801701077345</v>
      </c>
      <c r="G517" s="208">
        <v>0.51518731185537</v>
      </c>
      <c r="H517" s="208">
        <v>0.46411807840689373</v>
      </c>
      <c r="I517" s="208">
        <v>0.45506802222075937</v>
      </c>
      <c r="J517" s="208">
        <v>0.4903070866249205</v>
      </c>
      <c r="K517" s="208">
        <v>0.49449333588604655</v>
      </c>
      <c r="L517" s="208">
        <v>0.4469685503594764</v>
      </c>
      <c r="M517" s="208">
        <v>0.4726436766907594</v>
      </c>
    </row>
    <row r="518" spans="1:13" ht="13.5">
      <c r="A518" s="142"/>
      <c r="C518" s="3" t="s">
        <v>396</v>
      </c>
      <c r="D518" s="9" t="s">
        <v>334</v>
      </c>
      <c r="E518" s="208">
        <v>0.010902243255571964</v>
      </c>
      <c r="F518" s="208">
        <v>0.007694246664423135</v>
      </c>
      <c r="G518" s="208">
        <v>0.005281883267538461</v>
      </c>
      <c r="H518" s="208">
        <v>0.0030136798876474707</v>
      </c>
      <c r="I518" s="208">
        <v>0.00204222621254168</v>
      </c>
      <c r="J518" s="208">
        <v>0.0016351544972284116</v>
      </c>
      <c r="K518" s="208">
        <v>0.004666945602961148</v>
      </c>
      <c r="L518" s="208">
        <v>0.010199363641956798</v>
      </c>
      <c r="M518" s="208">
        <v>0.009243244658806755</v>
      </c>
    </row>
    <row r="519" spans="1:13" ht="13.5">
      <c r="A519" s="142"/>
      <c r="C519" s="3" t="s">
        <v>387</v>
      </c>
      <c r="D519" s="9" t="s">
        <v>334</v>
      </c>
      <c r="E519" s="208">
        <v>0.2675377040048493</v>
      </c>
      <c r="F519" s="208">
        <v>0.21504333185147254</v>
      </c>
      <c r="G519" s="208">
        <v>0.22506478127137686</v>
      </c>
      <c r="H519" s="208">
        <v>0.21071849446696414</v>
      </c>
      <c r="I519" s="208">
        <v>0.2014928963884329</v>
      </c>
      <c r="J519" s="208">
        <v>0.18817662883676295</v>
      </c>
      <c r="K519" s="208">
        <v>0.16690098867204406</v>
      </c>
      <c r="L519" s="208">
        <v>0.15427803987401856</v>
      </c>
      <c r="M519" s="208">
        <v>0.18741163852098858</v>
      </c>
    </row>
    <row r="520" spans="1:13" ht="13.5">
      <c r="A520" s="142"/>
      <c r="C520" s="3" t="s">
        <v>388</v>
      </c>
      <c r="D520" s="9" t="s">
        <v>334</v>
      </c>
      <c r="E520" s="208">
        <v>0.08037307987434499</v>
      </c>
      <c r="F520" s="208">
        <v>0.13429511306315453</v>
      </c>
      <c r="G520" s="208">
        <v>0.05634940791101847</v>
      </c>
      <c r="H520" s="208">
        <v>0.05695266982959863</v>
      </c>
      <c r="I520" s="208">
        <v>0.08316259023358324</v>
      </c>
      <c r="J520" s="208">
        <v>0.06539713108387449</v>
      </c>
      <c r="K520" s="208">
        <v>0.11585627720138056</v>
      </c>
      <c r="L520" s="208">
        <v>0.10181692405335512</v>
      </c>
      <c r="M520" s="208">
        <v>0.10114582088276945</v>
      </c>
    </row>
    <row r="521" spans="1:13" ht="13.5">
      <c r="A521" s="142"/>
      <c r="C521" s="3" t="s">
        <v>394</v>
      </c>
      <c r="D521" s="9" t="s">
        <v>334</v>
      </c>
      <c r="E521" s="208">
        <v>0.005912762054561288</v>
      </c>
      <c r="F521" s="208">
        <v>0.003227217449347765</v>
      </c>
      <c r="G521" s="208">
        <v>0.02349900277872651</v>
      </c>
      <c r="H521" s="208">
        <v>0.012808944652603762</v>
      </c>
      <c r="I521" s="208">
        <v>0.0033755524613032326</v>
      </c>
      <c r="J521" s="208">
        <v>0.016336834344735318</v>
      </c>
      <c r="K521" s="208">
        <v>0.01662221725645787</v>
      </c>
      <c r="L521" s="208">
        <v>0.007727607987060284</v>
      </c>
      <c r="M521" s="208">
        <v>0.009694146488776046</v>
      </c>
    </row>
    <row r="522" spans="1:13" ht="13.5">
      <c r="A522" s="142"/>
      <c r="C522" s="3" t="s">
        <v>395</v>
      </c>
      <c r="D522" s="9" t="s">
        <v>334</v>
      </c>
      <c r="E522" s="208">
        <v>0.008583122334823386</v>
      </c>
      <c r="F522" s="208">
        <v>0.015452635218915146</v>
      </c>
      <c r="G522" s="208">
        <v>0.014631080025182716</v>
      </c>
      <c r="H522" s="208">
        <v>0.013921790285217079</v>
      </c>
      <c r="I522" s="208">
        <v>0.018305451115519945</v>
      </c>
      <c r="J522" s="208">
        <v>0.015841374342653584</v>
      </c>
      <c r="K522" s="208">
        <v>0.020518354027574345</v>
      </c>
      <c r="L522" s="208">
        <v>0.015549639967200766</v>
      </c>
      <c r="M522" s="208">
        <v>0.018253024169026178</v>
      </c>
    </row>
    <row r="523" spans="1:13" ht="13.5">
      <c r="A523" s="142"/>
      <c r="C523" s="3" t="s">
        <v>397</v>
      </c>
      <c r="D523" s="9" t="s">
        <v>334</v>
      </c>
      <c r="E523" s="208">
        <v>0.02749909340981729</v>
      </c>
      <c r="F523" s="208">
        <v>0.026543754300948717</v>
      </c>
      <c r="G523" s="208">
        <v>0.019850363290839935</v>
      </c>
      <c r="H523" s="208">
        <v>0.01677787244838038</v>
      </c>
      <c r="I523" s="208">
        <v>0.006936976535012691</v>
      </c>
      <c r="J523" s="208">
        <v>0.007633349690270517</v>
      </c>
      <c r="K523" s="208">
        <v>0.007807500593079083</v>
      </c>
      <c r="L523" s="208">
        <v>0.029312199023522056</v>
      </c>
      <c r="M523" s="208">
        <v>0.023113494945345963</v>
      </c>
    </row>
    <row r="524" spans="1:13" ht="13.5">
      <c r="A524" s="142"/>
      <c r="C524" s="3" t="s">
        <v>398</v>
      </c>
      <c r="D524" s="9" t="s">
        <v>334</v>
      </c>
      <c r="E524" s="208">
        <v>0.13594022004627507</v>
      </c>
      <c r="F524" s="208">
        <v>0.13736353134400361</v>
      </c>
      <c r="G524" s="208">
        <v>0.14013616959994707</v>
      </c>
      <c r="H524" s="208">
        <v>0.2216884700226948</v>
      </c>
      <c r="I524" s="208">
        <v>0.2296162848328469</v>
      </c>
      <c r="J524" s="208">
        <v>0.21467244057955423</v>
      </c>
      <c r="K524" s="208">
        <v>0.17313438076045637</v>
      </c>
      <c r="L524" s="208">
        <v>0.23414767509341</v>
      </c>
      <c r="M524" s="208">
        <v>0.1784949536435276</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0.003955836043790438</v>
      </c>
      <c r="F532" s="208">
        <v>0.005921706383448559</v>
      </c>
      <c r="G532" s="208">
        <v>0.04707494193282209</v>
      </c>
      <c r="H532" s="208">
        <v>0.07489283848201914</v>
      </c>
      <c r="I532" s="208">
        <v>0.07748071446725643</v>
      </c>
      <c r="J532" s="208">
        <v>0.09348558310475832</v>
      </c>
      <c r="K532" s="208">
        <v>0.09030640123880303</v>
      </c>
      <c r="L532" s="208">
        <v>0.12151686540726617</v>
      </c>
      <c r="M532" s="208">
        <v>0.11000422042493814</v>
      </c>
    </row>
    <row r="533" spans="1:13" ht="13.5">
      <c r="A533" s="142"/>
      <c r="C533" s="3" t="s">
        <v>96</v>
      </c>
      <c r="D533" s="9" t="s">
        <v>334</v>
      </c>
      <c r="E533" s="208">
        <v>0.28414646556295503</v>
      </c>
      <c r="F533" s="208">
        <v>0.3001556483388111</v>
      </c>
      <c r="G533" s="208">
        <v>0.28732479702841357</v>
      </c>
      <c r="H533" s="208">
        <v>0.2634754495314065</v>
      </c>
      <c r="I533" s="208">
        <v>0.27335746417199214</v>
      </c>
      <c r="J533" s="208">
        <v>0.30298665675308545</v>
      </c>
      <c r="K533" s="208">
        <v>0.30833672304942933</v>
      </c>
      <c r="L533" s="208">
        <v>0.2875761328722174</v>
      </c>
      <c r="M533" s="208">
        <v>0.2809303375696383</v>
      </c>
    </row>
    <row r="534" spans="1:13" ht="13.5">
      <c r="A534" s="142"/>
      <c r="C534" s="6" t="s">
        <v>97</v>
      </c>
      <c r="D534" s="9" t="s">
        <v>334</v>
      </c>
      <c r="E534" s="208">
        <v>0.2771933673774</v>
      </c>
      <c r="F534" s="208">
        <v>0.2835434945560812</v>
      </c>
      <c r="G534" s="208">
        <v>0.2593171669639356</v>
      </c>
      <c r="H534" s="208">
        <v>0.22027331102274533</v>
      </c>
      <c r="I534" s="208">
        <v>0.22779673064723763</v>
      </c>
      <c r="J534" s="208">
        <v>0.23194337449764596</v>
      </c>
      <c r="K534" s="208">
        <v>0.19636702934204203</v>
      </c>
      <c r="L534" s="208">
        <v>0.17713215383708547</v>
      </c>
      <c r="M534" s="208">
        <v>0.20478617316419306</v>
      </c>
    </row>
    <row r="535" spans="1:13" ht="13.5">
      <c r="A535" s="142"/>
      <c r="C535" s="6" t="s">
        <v>98</v>
      </c>
      <c r="D535" s="9" t="s">
        <v>334</v>
      </c>
      <c r="E535" s="208">
        <v>0.23013221952393795</v>
      </c>
      <c r="F535" s="208">
        <v>0.18911306262499064</v>
      </c>
      <c r="G535" s="208">
        <v>0.17873091956807946</v>
      </c>
      <c r="H535" s="208">
        <v>0.24091248355262046</v>
      </c>
      <c r="I535" s="208">
        <v>0.23226822700424257</v>
      </c>
      <c r="J535" s="208">
        <v>0.16925254391488825</v>
      </c>
      <c r="K535" s="208">
        <v>0.19242084697706185</v>
      </c>
      <c r="L535" s="208">
        <v>0.23016759492735925</v>
      </c>
      <c r="M535" s="208">
        <v>0.20051750092072615</v>
      </c>
    </row>
    <row r="536" spans="1:13" ht="13.5">
      <c r="A536" s="142"/>
      <c r="C536" s="6" t="s">
        <v>99</v>
      </c>
      <c r="D536" s="9" t="s">
        <v>334</v>
      </c>
      <c r="E536" s="208">
        <v>0.009768748182040368</v>
      </c>
      <c r="F536" s="208">
        <v>0.008897254621194811</v>
      </c>
      <c r="G536" s="208">
        <v>0.008858321924239727</v>
      </c>
      <c r="H536" s="208">
        <v>0.009429787642520365</v>
      </c>
      <c r="I536" s="208">
        <v>0.006577926501306858</v>
      </c>
      <c r="J536" s="208">
        <v>0.008035844592482</v>
      </c>
      <c r="K536" s="208">
        <v>0.006956967966358498</v>
      </c>
      <c r="L536" s="208">
        <v>0.0039678639107547315</v>
      </c>
      <c r="M536" s="208">
        <v>0.005214149428947404</v>
      </c>
    </row>
    <row r="537" spans="1:13" ht="13.5">
      <c r="A537" s="142"/>
      <c r="C537" s="6" t="s">
        <v>100</v>
      </c>
      <c r="D537" s="9" t="s">
        <v>334</v>
      </c>
      <c r="E537" s="208">
        <v>0</v>
      </c>
      <c r="F537" s="208">
        <v>0.002666753689581848</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0.16141187487555525</v>
      </c>
      <c r="F539" s="208">
        <v>0.17049880811261858</v>
      </c>
      <c r="G539" s="208">
        <v>0.1781461771670872</v>
      </c>
      <c r="H539" s="208">
        <v>0.1561083376832002</v>
      </c>
      <c r="I539" s="208">
        <v>0.14589927765902921</v>
      </c>
      <c r="J539" s="208">
        <v>0.15784083778388794</v>
      </c>
      <c r="K539" s="208">
        <v>0.16354773990800534</v>
      </c>
      <c r="L539" s="208">
        <v>0.14433638680583144</v>
      </c>
      <c r="M539" s="208">
        <v>0.16599910394392173</v>
      </c>
    </row>
    <row r="540" spans="1:13" ht="13.5">
      <c r="A540" s="142"/>
      <c r="C540" s="6" t="s">
        <v>103</v>
      </c>
      <c r="D540" s="9" t="s">
        <v>334</v>
      </c>
      <c r="E540" s="208">
        <v>0.03339148843432096</v>
      </c>
      <c r="F540" s="208">
        <v>0.03920327167327326</v>
      </c>
      <c r="G540" s="208">
        <v>0.04054767541542237</v>
      </c>
      <c r="H540" s="208">
        <v>0.034907792085487985</v>
      </c>
      <c r="I540" s="208">
        <v>0.03661965954893515</v>
      </c>
      <c r="J540" s="208">
        <v>0.03645515935325206</v>
      </c>
      <c r="K540" s="208">
        <v>0.04206429151829991</v>
      </c>
      <c r="L540" s="208">
        <v>0.035303002239485536</v>
      </c>
      <c r="M540" s="208">
        <v>0.03254851454763517</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581.5446340662947</v>
      </c>
      <c r="F546" s="206">
        <v>1198.8573989569752</v>
      </c>
      <c r="G546" s="206">
        <v>539.6323742163639</v>
      </c>
      <c r="H546" s="206">
        <v>1209.47990430622</v>
      </c>
      <c r="I546" s="206">
        <v>2500.1199937176066</v>
      </c>
      <c r="J546" s="206">
        <v>1324.7155283505156</v>
      </c>
      <c r="K546" s="206">
        <v>1032.0128048780489</v>
      </c>
      <c r="L546" s="206">
        <v>2282.908612848209</v>
      </c>
      <c r="M546" s="206">
        <v>2897.3884146341466</v>
      </c>
    </row>
    <row r="547" spans="1:13" ht="13.5">
      <c r="A547" s="142"/>
      <c r="C547" s="6" t="s">
        <v>475</v>
      </c>
      <c r="D547" s="9" t="s">
        <v>334</v>
      </c>
      <c r="E547" s="206">
        <v>244.0053015698155</v>
      </c>
      <c r="F547" s="206">
        <v>505.19806331982693</v>
      </c>
      <c r="G547" s="206">
        <v>230.5509923768972</v>
      </c>
      <c r="H547" s="206">
        <v>520.8048210974521</v>
      </c>
      <c r="I547" s="206">
        <v>1094.640627148948</v>
      </c>
      <c r="J547" s="206">
        <v>499.7164732332746</v>
      </c>
      <c r="K547" s="206">
        <v>413.0569859670531</v>
      </c>
      <c r="L547" s="206">
        <v>973.4875757575758</v>
      </c>
      <c r="M547" s="206">
        <v>1159.6624771201953</v>
      </c>
    </row>
    <row r="548" spans="1:13" ht="13.5">
      <c r="A548" s="142"/>
      <c r="C548" s="6" t="s">
        <v>476</v>
      </c>
      <c r="D548" s="9" t="s">
        <v>334</v>
      </c>
      <c r="E548" s="77">
        <v>0.014524767115966238</v>
      </c>
      <c r="F548" s="77">
        <v>0</v>
      </c>
      <c r="G548" s="77">
        <v>0.22615992588280628</v>
      </c>
      <c r="H548" s="77">
        <v>0.11201523465664232</v>
      </c>
      <c r="I548" s="77">
        <v>0.5583995061093694</v>
      </c>
      <c r="J548" s="77">
        <v>0.09071934086710436</v>
      </c>
      <c r="K548" s="77">
        <v>0.282208196874163</v>
      </c>
      <c r="L548" s="77">
        <v>0.6931465658293678</v>
      </c>
      <c r="M548" s="77">
        <v>0.6002661215941313</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0.22615992588280628</v>
      </c>
      <c r="H550" s="77">
        <v>0.11201523465664232</v>
      </c>
      <c r="I550" s="77">
        <v>0.5583995061093694</v>
      </c>
      <c r="J550" s="77">
        <v>0.09071934086710436</v>
      </c>
      <c r="K550" s="77">
        <v>0.28162051467927296</v>
      </c>
      <c r="L550" s="77">
        <v>0.34795933630760484</v>
      </c>
      <c r="M550" s="77">
        <v>0.5311043653039291</v>
      </c>
    </row>
    <row r="551" spans="1:13" ht="13.5">
      <c r="A551" s="142"/>
      <c r="C551" s="6" t="s">
        <v>478</v>
      </c>
      <c r="D551" s="9" t="s">
        <v>334</v>
      </c>
      <c r="E551" s="77">
        <v>0.014524767115966238</v>
      </c>
      <c r="F551" s="77">
        <v>0</v>
      </c>
      <c r="G551" s="77">
        <v>0</v>
      </c>
      <c r="H551" s="77">
        <v>0</v>
      </c>
      <c r="I551" s="77">
        <v>0</v>
      </c>
      <c r="J551" s="77">
        <v>0</v>
      </c>
      <c r="K551" s="77">
        <v>0.0005876821948900009</v>
      </c>
      <c r="L551" s="77">
        <v>0.34518722952176306</v>
      </c>
      <c r="M551" s="77">
        <v>0.06916175629020208</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0.5706206378192066</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0.5471622404790363</v>
      </c>
      <c r="F555" s="77">
        <v>0.11179032727568777</v>
      </c>
      <c r="G555" s="77">
        <v>0.583770602912762</v>
      </c>
      <c r="H555" s="77">
        <v>0.2892024371047548</v>
      </c>
      <c r="I555" s="77">
        <v>0.1576460760190894</v>
      </c>
      <c r="J555" s="77">
        <v>0.23784574952132417</v>
      </c>
      <c r="K555" s="77">
        <v>0.06739588940869892</v>
      </c>
      <c r="L555" s="77">
        <v>0.1311436242309701</v>
      </c>
      <c r="M555" s="77">
        <v>0.19412199997791055</v>
      </c>
    </row>
    <row r="556" spans="1:13" ht="28.5" customHeight="1">
      <c r="A556" s="142"/>
      <c r="B556" s="235" t="s">
        <v>481</v>
      </c>
      <c r="C556" s="236"/>
      <c r="D556" s="9" t="s">
        <v>334</v>
      </c>
      <c r="E556" s="77">
        <v>0.4217531171350746</v>
      </c>
      <c r="F556" s="77">
        <v>0.23228136753633474</v>
      </c>
      <c r="G556" s="77">
        <v>0.1198665234608794</v>
      </c>
      <c r="H556" s="77">
        <v>0.5550945286227716</v>
      </c>
      <c r="I556" s="77">
        <v>0.264756271195799</v>
      </c>
      <c r="J556" s="77">
        <v>0.647750623345699</v>
      </c>
      <c r="K556" s="77">
        <v>0.07824749620223434</v>
      </c>
      <c r="L556" s="77">
        <v>0.1722274720377129</v>
      </c>
      <c r="M556" s="77">
        <v>0.16943077946333518</v>
      </c>
    </row>
    <row r="557" spans="1:13" ht="13.5">
      <c r="A557" s="142"/>
      <c r="C557" s="6" t="s">
        <v>624</v>
      </c>
      <c r="D557" s="9" t="s">
        <v>334</v>
      </c>
      <c r="E557" s="77">
        <v>0.016559875269922922</v>
      </c>
      <c r="F557" s="77">
        <v>0.6559283051879775</v>
      </c>
      <c r="G557" s="77">
        <v>0.07020294774355232</v>
      </c>
      <c r="H557" s="77">
        <v>0.043687799615831274</v>
      </c>
      <c r="I557" s="77">
        <v>0.019198146675742236</v>
      </c>
      <c r="J557" s="77">
        <v>0.023684286265872496</v>
      </c>
      <c r="K557" s="77">
        <v>0.0015277796956971437</v>
      </c>
      <c r="L557" s="77">
        <v>0.0034823379019491025</v>
      </c>
      <c r="M557" s="77">
        <v>0.036181098964623015</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0.3317370841943118</v>
      </c>
      <c r="F560" s="212">
        <v>0.12432524504196399</v>
      </c>
      <c r="G560" s="212">
        <v>0.2504735552283506</v>
      </c>
      <c r="H560" s="212">
        <v>0.16765111448776734</v>
      </c>
      <c r="I560" s="212">
        <v>0.08939819065697113</v>
      </c>
      <c r="J560" s="212">
        <v>0.30476891921699784</v>
      </c>
      <c r="K560" s="212">
        <v>0.17659649831816937</v>
      </c>
      <c r="L560" s="212">
        <v>0.11946133069199183</v>
      </c>
      <c r="M560" s="212">
        <v>0.07273649714408496</v>
      </c>
    </row>
    <row r="561" spans="1:13" ht="13.5">
      <c r="A561" s="142"/>
      <c r="C561" s="6" t="s">
        <v>484</v>
      </c>
      <c r="D561" s="9" t="s">
        <v>334</v>
      </c>
      <c r="E561" s="212">
        <v>0</v>
      </c>
      <c r="F561" s="212">
        <v>0</v>
      </c>
      <c r="G561" s="212">
        <v>0</v>
      </c>
      <c r="H561" s="212">
        <v>0</v>
      </c>
      <c r="I561" s="212">
        <v>0</v>
      </c>
      <c r="J561" s="212">
        <v>0</v>
      </c>
      <c r="K561" s="212">
        <v>0</v>
      </c>
      <c r="L561" s="212">
        <v>3.922168000151906E-06</v>
      </c>
      <c r="M561" s="212">
        <v>0.021681162830193803</v>
      </c>
    </row>
    <row r="562" spans="1:13" ht="13.5">
      <c r="A562" s="142"/>
      <c r="C562" s="6" t="s">
        <v>485</v>
      </c>
      <c r="D562" s="9" t="s">
        <v>334</v>
      </c>
      <c r="E562" s="212">
        <v>0.09282483613544612</v>
      </c>
      <c r="F562" s="212">
        <v>0.0656800688508683</v>
      </c>
      <c r="G562" s="212">
        <v>0.19978087924140608</v>
      </c>
      <c r="H562" s="212">
        <v>0.5522820187516508</v>
      </c>
      <c r="I562" s="212">
        <v>0.8174128786907919</v>
      </c>
      <c r="J562" s="212">
        <v>0.3818589966674911</v>
      </c>
      <c r="K562" s="212">
        <v>0.20460298103221208</v>
      </c>
      <c r="L562" s="212">
        <v>0.10610491674887136</v>
      </c>
      <c r="M562" s="212">
        <v>0.12791949731013022</v>
      </c>
    </row>
    <row r="563" spans="1:13" ht="13.5">
      <c r="A563" s="142"/>
      <c r="C563" s="6" t="s">
        <v>486</v>
      </c>
      <c r="D563" s="9" t="s">
        <v>334</v>
      </c>
      <c r="E563" s="212">
        <v>0.25294863080086444</v>
      </c>
      <c r="F563" s="212">
        <v>0.18220168078878887</v>
      </c>
      <c r="G563" s="212">
        <v>0.04422122617664958</v>
      </c>
      <c r="H563" s="212">
        <v>0.04670559095945784</v>
      </c>
      <c r="I563" s="212">
        <v>0</v>
      </c>
      <c r="J563" s="212">
        <v>0.12447880149331808</v>
      </c>
      <c r="K563" s="212">
        <v>0.4994596753561741</v>
      </c>
      <c r="L563" s="212">
        <v>0.7094600513181442</v>
      </c>
      <c r="M563" s="212">
        <v>0.6665574254527363</v>
      </c>
    </row>
    <row r="564" spans="1:13" ht="28.5" customHeight="1">
      <c r="A564" s="142"/>
      <c r="B564" s="235" t="s">
        <v>487</v>
      </c>
      <c r="C564" s="236"/>
      <c r="D564" s="9" t="s">
        <v>334</v>
      </c>
      <c r="E564" s="212">
        <v>0</v>
      </c>
      <c r="F564" s="212">
        <v>0</v>
      </c>
      <c r="G564" s="212">
        <v>0</v>
      </c>
      <c r="H564" s="212">
        <v>0</v>
      </c>
      <c r="I564" s="212">
        <v>0.034443454386734636</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0.04759711879428872</v>
      </c>
      <c r="F567" s="77">
        <v>0.001969090244962439</v>
      </c>
      <c r="G567" s="77">
        <v>0.01488329198258115</v>
      </c>
      <c r="H567" s="77">
        <v>1.1604233910235185E-05</v>
      </c>
      <c r="I567" s="77">
        <v>0.011674954002521883</v>
      </c>
      <c r="J567" s="77">
        <v>0.05051524629509788</v>
      </c>
      <c r="K567" s="77">
        <v>0.012164542295691406</v>
      </c>
      <c r="L567" s="77">
        <v>0.009804112611046382</v>
      </c>
      <c r="M567" s="77">
        <v>0.008463730057997982</v>
      </c>
    </row>
    <row r="568" spans="1:13" ht="13.5">
      <c r="A568" s="142"/>
      <c r="C568" s="3" t="s">
        <v>72</v>
      </c>
      <c r="D568" s="9" t="s">
        <v>334</v>
      </c>
      <c r="E568" s="77">
        <v>0.054015129518532094</v>
      </c>
      <c r="F568" s="77">
        <v>0.012623927960524124</v>
      </c>
      <c r="G568" s="77">
        <v>0.0997207967821777</v>
      </c>
      <c r="H568" s="77">
        <v>0.031473451556740945</v>
      </c>
      <c r="I568" s="77">
        <v>0.005115319107661488</v>
      </c>
      <c r="J568" s="77">
        <v>0.056442287137605164</v>
      </c>
      <c r="K568" s="77">
        <v>0.02035921987638412</v>
      </c>
      <c r="L568" s="77">
        <v>0.0181628129290844</v>
      </c>
      <c r="M568" s="77">
        <v>0.07224935744279383</v>
      </c>
    </row>
    <row r="569" spans="1:13" ht="13.5">
      <c r="A569" s="142"/>
      <c r="C569" s="3" t="s">
        <v>74</v>
      </c>
      <c r="D569" s="9" t="s">
        <v>334</v>
      </c>
      <c r="E569" s="77">
        <v>0.37972021480090057</v>
      </c>
      <c r="F569" s="77">
        <v>0.12601076454125906</v>
      </c>
      <c r="G569" s="77">
        <v>0.2504735552283506</v>
      </c>
      <c r="H569" s="77">
        <v>0.16765111448776734</v>
      </c>
      <c r="I569" s="77">
        <v>0.08939819065697113</v>
      </c>
      <c r="J569" s="77">
        <v>0.30476891921699784</v>
      </c>
      <c r="K569" s="77">
        <v>0.17659649831816937</v>
      </c>
      <c r="L569" s="77">
        <v>0.11946525285999199</v>
      </c>
      <c r="M569" s="77">
        <v>0.09441765997427877</v>
      </c>
    </row>
    <row r="570" spans="1:13" ht="13.5">
      <c r="A570" s="142"/>
      <c r="C570" s="3" t="s">
        <v>76</v>
      </c>
      <c r="D570" s="9" t="s">
        <v>334</v>
      </c>
      <c r="E570" s="77">
        <v>0.3466163158276412</v>
      </c>
      <c r="F570" s="77">
        <v>0.24788174963965717</v>
      </c>
      <c r="G570" s="77">
        <v>0.24400210541805567</v>
      </c>
      <c r="H570" s="77">
        <v>0.5989876097111086</v>
      </c>
      <c r="I570" s="77">
        <v>0.8518563330775265</v>
      </c>
      <c r="J570" s="77">
        <v>0.5063377981608091</v>
      </c>
      <c r="K570" s="77">
        <v>0.7040626563883862</v>
      </c>
      <c r="L570" s="77">
        <v>0.8155649680670155</v>
      </c>
      <c r="M570" s="77">
        <v>0.7944769227628665</v>
      </c>
    </row>
    <row r="571" spans="1:13" ht="13.5">
      <c r="A571" s="142"/>
      <c r="C571" s="3" t="s">
        <v>78</v>
      </c>
      <c r="D571" s="9" t="s">
        <v>334</v>
      </c>
      <c r="E571" s="77">
        <v>0</v>
      </c>
      <c r="F571" s="77">
        <v>0</v>
      </c>
      <c r="G571" s="77">
        <v>0</v>
      </c>
      <c r="H571" s="77">
        <v>0.00786780245743389</v>
      </c>
      <c r="I571" s="77">
        <v>0</v>
      </c>
      <c r="J571" s="77">
        <v>0.0035878642492054194</v>
      </c>
      <c r="K571" s="77">
        <v>0.0017273254196009337</v>
      </c>
      <c r="L571" s="77">
        <v>0.019073378471468873</v>
      </c>
      <c r="M571" s="77">
        <v>0.0010799254248516905</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0.1720512210586374</v>
      </c>
      <c r="F574" s="77">
        <v>0.6094609586567175</v>
      </c>
      <c r="G574" s="77">
        <v>0.3726953372496651</v>
      </c>
      <c r="H574" s="77">
        <v>0.18069954805464908</v>
      </c>
      <c r="I574" s="77">
        <v>0.03472884982935325</v>
      </c>
      <c r="J574" s="77">
        <v>0.0564948173807983</v>
      </c>
      <c r="K574" s="77">
        <v>0.057252403395921185</v>
      </c>
      <c r="L574" s="77">
        <v>0.013522888184904696</v>
      </c>
      <c r="M574" s="77">
        <v>0.025803409588576087</v>
      </c>
    </row>
    <row r="575" spans="1:13" ht="13.5">
      <c r="A575" s="142"/>
      <c r="C575" s="3" t="s">
        <v>86</v>
      </c>
      <c r="D575" s="9" t="s">
        <v>334</v>
      </c>
      <c r="E575" s="77">
        <v>0</v>
      </c>
      <c r="F575" s="77">
        <v>0.0020535089568797103</v>
      </c>
      <c r="G575" s="77">
        <v>0.018224913339169802</v>
      </c>
      <c r="H575" s="77">
        <v>0.013308869498389846</v>
      </c>
      <c r="I575" s="77">
        <v>0.007226353325965696</v>
      </c>
      <c r="J575" s="77">
        <v>0.021853067559486246</v>
      </c>
      <c r="K575" s="77">
        <v>0.02783735430584679</v>
      </c>
      <c r="L575" s="77">
        <v>0.004406586876488128</v>
      </c>
      <c r="M575" s="77">
        <v>0.0035089947486350724</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271.9875287167706</v>
      </c>
      <c r="F582" s="214">
        <v>204.04172099087353</v>
      </c>
      <c r="G582" s="214">
        <v>152.065584311204</v>
      </c>
      <c r="H582" s="214">
        <v>99.36204146730462</v>
      </c>
      <c r="I582" s="214">
        <v>75.70284278310037</v>
      </c>
      <c r="J582" s="214">
        <v>53.31829896907217</v>
      </c>
      <c r="K582" s="214">
        <v>1550.3048780487804</v>
      </c>
      <c r="L582" s="214">
        <v>1342.0933769187038</v>
      </c>
      <c r="M582" s="214">
        <v>1352.427743902439</v>
      </c>
    </row>
    <row r="583" spans="1:13" ht="13.5">
      <c r="A583" s="142"/>
      <c r="B583" s="107"/>
      <c r="C583" s="130" t="s">
        <v>112</v>
      </c>
      <c r="D583" s="9" t="s">
        <v>334</v>
      </c>
      <c r="E583" s="214">
        <v>114.12090333241531</v>
      </c>
      <c r="F583" s="214">
        <v>85.98310555593709</v>
      </c>
      <c r="G583" s="214">
        <v>64.968065380125</v>
      </c>
      <c r="H583" s="214">
        <v>42.78552297232333</v>
      </c>
      <c r="I583" s="214">
        <v>33.14537202585614</v>
      </c>
      <c r="J583" s="214">
        <v>20.113021814425473</v>
      </c>
      <c r="K583" s="214">
        <v>620.5003050640635</v>
      </c>
      <c r="L583" s="214">
        <v>572.3011515151516</v>
      </c>
      <c r="M583" s="214">
        <v>541.3011592434411</v>
      </c>
    </row>
    <row r="584" spans="1:13" ht="13.5">
      <c r="A584" s="142"/>
      <c r="B584" s="233" t="s">
        <v>113</v>
      </c>
      <c r="C584" s="234"/>
      <c r="D584" s="9" t="s">
        <v>334</v>
      </c>
      <c r="E584" s="139">
        <v>0.13115689645281198</v>
      </c>
      <c r="F584" s="139">
        <v>0.0889004519437672</v>
      </c>
      <c r="G584" s="139">
        <v>0.06431244590633266</v>
      </c>
      <c r="H584" s="139">
        <v>0.03585262373298669</v>
      </c>
      <c r="I584" s="139">
        <v>0.025433767093391103</v>
      </c>
      <c r="J584" s="139">
        <v>0.01659556811091896</v>
      </c>
      <c r="K584" s="139">
        <v>0.4763057333909334</v>
      </c>
      <c r="L584" s="139">
        <v>0.41379102577523846</v>
      </c>
      <c r="M584" s="139">
        <v>0.38455931202840216</v>
      </c>
    </row>
    <row r="585" spans="1:13" ht="13.5">
      <c r="A585" s="142"/>
      <c r="B585" s="233" t="s">
        <v>412</v>
      </c>
      <c r="C585" s="234"/>
      <c r="D585" s="9" t="s">
        <v>334</v>
      </c>
      <c r="E585" s="139">
        <v>0.03840133666538925</v>
      </c>
      <c r="F585" s="139">
        <v>0.03423800096537185</v>
      </c>
      <c r="G585" s="139">
        <v>0.025132246558378393</v>
      </c>
      <c r="H585" s="139">
        <v>0.019791552336027852</v>
      </c>
      <c r="I585" s="139">
        <v>0.008979202747554371</v>
      </c>
      <c r="J585" s="139">
        <v>0.009268504187498928</v>
      </c>
      <c r="K585" s="139">
        <v>0.01247444619604023</v>
      </c>
      <c r="L585" s="139">
        <v>0.03951156266547885</v>
      </c>
      <c r="M585" s="139">
        <v>0.032356739604152716</v>
      </c>
    </row>
    <row r="586" spans="1:13" ht="13.5">
      <c r="A586" s="142"/>
      <c r="B586" s="233" t="s">
        <v>114</v>
      </c>
      <c r="C586" s="234"/>
      <c r="D586" s="9" t="s">
        <v>334</v>
      </c>
      <c r="E586" s="139">
        <v>0.2116725288214451</v>
      </c>
      <c r="F586" s="139">
        <v>0.15638624855245917</v>
      </c>
      <c r="G586" s="139">
        <v>0.11157219493525923</v>
      </c>
      <c r="H586" s="139">
        <v>0.0657615915360715</v>
      </c>
      <c r="I586" s="139">
        <v>0.04409180352582577</v>
      </c>
      <c r="J586" s="139">
        <v>0.0285181340007668</v>
      </c>
      <c r="K586" s="139">
        <v>0.8235852797047856</v>
      </c>
      <c r="L586" s="139">
        <v>0.7347986140950757</v>
      </c>
      <c r="M586" s="139">
        <v>0.6678578101398102</v>
      </c>
    </row>
    <row r="587" spans="1:13" ht="13.5">
      <c r="A587" s="142"/>
      <c r="B587" s="233" t="s">
        <v>115</v>
      </c>
      <c r="C587" s="234"/>
      <c r="D587" s="9" t="s">
        <v>334</v>
      </c>
      <c r="E587" s="139">
        <v>0.40060181196155653</v>
      </c>
      <c r="F587" s="139">
        <v>0.10740429050973287</v>
      </c>
      <c r="G587" s="139">
        <v>0.0735150465717043</v>
      </c>
      <c r="H587" s="139">
        <v>0.04719877540769552</v>
      </c>
      <c r="I587" s="139">
        <v>0.0361509824029468</v>
      </c>
      <c r="J587" s="139">
        <v>0.025580762524662057</v>
      </c>
      <c r="K587" s="139">
        <v>0.6525635094442045</v>
      </c>
      <c r="L587" s="139">
        <v>0.5019761755360579</v>
      </c>
      <c r="M587" s="139">
        <v>0.3670210774533042</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128.24538694574497</v>
      </c>
      <c r="F590" s="206">
        <v>145.24009340017855</v>
      </c>
      <c r="G590" s="206">
        <v>142.11050065242773</v>
      </c>
      <c r="H590" s="206">
        <v>162.4042304786759</v>
      </c>
      <c r="I590" s="206">
        <v>195.91569247696327</v>
      </c>
      <c r="J590" s="206">
        <v>188.74551862429362</v>
      </c>
      <c r="K590" s="206">
        <v>208.05259304453935</v>
      </c>
      <c r="L590" s="206">
        <v>259.87648484848484</v>
      </c>
      <c r="M590" s="206">
        <v>217.54399023794997</v>
      </c>
    </row>
    <row r="591" spans="1:13" ht="13.5">
      <c r="A591" s="142"/>
      <c r="C591" s="3" t="s">
        <v>235</v>
      </c>
      <c r="D591" s="9" t="s">
        <v>334</v>
      </c>
      <c r="E591" s="77">
        <v>0.10342195915694465</v>
      </c>
      <c r="F591" s="77">
        <v>0.11182698689061805</v>
      </c>
      <c r="G591" s="77">
        <v>0.10672625155471635</v>
      </c>
      <c r="H591" s="77">
        <v>0.11604429253882222</v>
      </c>
      <c r="I591" s="77">
        <v>0.1238892551540583</v>
      </c>
      <c r="J591" s="77">
        <v>0.12857452418151935</v>
      </c>
      <c r="K591" s="77">
        <v>0.13271390510080608</v>
      </c>
      <c r="L591" s="77">
        <v>0.16019216356003937</v>
      </c>
      <c r="M591" s="77">
        <v>0.12942459991780528</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2880200</v>
      </c>
      <c r="F594" s="54">
        <v>29136505</v>
      </c>
      <c r="G594" s="54">
        <v>30286573</v>
      </c>
      <c r="H594" s="54">
        <v>0</v>
      </c>
      <c r="I594" s="54">
        <v>72463</v>
      </c>
      <c r="J594" s="54">
        <v>53993</v>
      </c>
      <c r="K594" s="54">
        <v>1589192</v>
      </c>
      <c r="L594" s="54">
        <v>2853737</v>
      </c>
      <c r="M594" s="54">
        <v>2033359</v>
      </c>
    </row>
    <row r="595" spans="1:13" ht="13.5">
      <c r="A595" s="103">
        <f>VALUE(MID(D595,8,4))</f>
        <v>2099</v>
      </c>
      <c r="C595" s="3" t="s">
        <v>531</v>
      </c>
      <c r="D595" s="9" t="s">
        <v>121</v>
      </c>
      <c r="E595" s="54">
        <v>0</v>
      </c>
      <c r="F595" s="54">
        <v>0</v>
      </c>
      <c r="G595" s="54">
        <v>0</v>
      </c>
      <c r="H595" s="54">
        <v>4353454</v>
      </c>
      <c r="I595" s="54">
        <v>8999619</v>
      </c>
      <c r="J595" s="54">
        <v>10557892</v>
      </c>
      <c r="K595" s="54">
        <v>0</v>
      </c>
      <c r="L595" s="54">
        <v>6000000</v>
      </c>
      <c r="M595" s="54">
        <v>11000000</v>
      </c>
    </row>
    <row r="596" spans="1:13" ht="13.5">
      <c r="A596" s="103">
        <f>VALUE(MID(D596,8,4))</f>
        <v>2299</v>
      </c>
      <c r="C596" s="3" t="s">
        <v>532</v>
      </c>
      <c r="D596" s="52" t="s">
        <v>254</v>
      </c>
      <c r="E596" s="54">
        <v>1595286</v>
      </c>
      <c r="F596" s="54">
        <v>3889917</v>
      </c>
      <c r="G596" s="54">
        <v>3999280</v>
      </c>
      <c r="H596" s="54">
        <v>4094816</v>
      </c>
      <c r="I596" s="54">
        <v>6378077</v>
      </c>
      <c r="J596" s="54">
        <v>5525456</v>
      </c>
      <c r="K596" s="54">
        <v>4482363</v>
      </c>
      <c r="L596" s="54">
        <v>4690787</v>
      </c>
      <c r="M596" s="54">
        <v>7802492</v>
      </c>
    </row>
    <row r="597" spans="1:13" ht="13.5">
      <c r="A597" s="142"/>
      <c r="C597" s="3" t="s">
        <v>517</v>
      </c>
      <c r="D597" s="9" t="s">
        <v>334</v>
      </c>
      <c r="E597" s="54">
        <v>1284914</v>
      </c>
      <c r="F597" s="54">
        <v>25246588</v>
      </c>
      <c r="G597" s="54">
        <v>26287293</v>
      </c>
      <c r="H597" s="54">
        <v>-8448270</v>
      </c>
      <c r="I597" s="54">
        <v>-15305233</v>
      </c>
      <c r="J597" s="54">
        <v>-16029355</v>
      </c>
      <c r="K597" s="54">
        <v>-2893171</v>
      </c>
      <c r="L597" s="54">
        <v>-7837050</v>
      </c>
      <c r="M597" s="54">
        <v>-16769133</v>
      </c>
    </row>
    <row r="598" spans="1:13" ht="13.5">
      <c r="A598" s="142"/>
      <c r="D598" s="23"/>
      <c r="E598" s="46"/>
      <c r="F598" s="46"/>
      <c r="G598" s="46"/>
      <c r="H598" s="46"/>
      <c r="I598" s="46"/>
      <c r="J598" s="46"/>
      <c r="K598" s="46"/>
      <c r="L598" s="46"/>
      <c r="M598" s="46"/>
    </row>
    <row r="599" spans="1:13" ht="13.5">
      <c r="A599" s="142"/>
      <c r="C599" s="3" t="s">
        <v>432</v>
      </c>
      <c r="D599" s="9" t="s">
        <v>334</v>
      </c>
      <c r="E599" s="77">
        <v>0.22790945184856942</v>
      </c>
      <c r="F599" s="77">
        <v>2.0688885483720707</v>
      </c>
      <c r="G599" s="77">
        <v>2.0589889933939696</v>
      </c>
      <c r="H599" s="77">
        <v>0</v>
      </c>
      <c r="I599" s="77">
        <v>0.00382366610972697</v>
      </c>
      <c r="J599" s="77">
        <v>0.0027070831088001433</v>
      </c>
      <c r="K599" s="77">
        <v>0.07442883589567396</v>
      </c>
      <c r="L599" s="77">
        <v>0.12505079287274498</v>
      </c>
      <c r="M599" s="77">
        <v>0.08813724755444982</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0.2212018629433196</v>
      </c>
      <c r="F603" s="77">
        <v>0.881864579776686</v>
      </c>
      <c r="G603" s="77">
        <v>0.8940291459913178</v>
      </c>
      <c r="H603" s="77">
        <v>0</v>
      </c>
      <c r="I603" s="77">
        <v>0.00194259517719107</v>
      </c>
      <c r="J603" s="77">
        <v>0.0014775853803417464</v>
      </c>
      <c r="K603" s="77">
        <v>0.04077220460771333</v>
      </c>
      <c r="L603" s="77">
        <v>0.06885224907152485</v>
      </c>
      <c r="M603" s="77">
        <v>0.04906655476415955</v>
      </c>
    </row>
    <row r="604" spans="1:13" ht="13.5">
      <c r="A604" s="142"/>
      <c r="C604" s="3" t="s">
        <v>608</v>
      </c>
      <c r="D604" s="9" t="s">
        <v>334</v>
      </c>
      <c r="E604" s="77">
        <v>0.09160070368028228</v>
      </c>
      <c r="F604" s="77">
        <v>0.05128642520190659</v>
      </c>
      <c r="G604" s="77">
        <v>0.041913251117426734</v>
      </c>
      <c r="H604" s="77">
        <v>0.04294696255061942</v>
      </c>
      <c r="I604" s="77">
        <v>0.1417081937502711</v>
      </c>
      <c r="J604" s="77">
        <v>0.08261443589942732</v>
      </c>
      <c r="K604" s="77">
        <v>0.09682072182559004</v>
      </c>
      <c r="L604" s="77">
        <v>0.0686900188019671</v>
      </c>
      <c r="M604" s="77">
        <v>0.08126732967615155</v>
      </c>
    </row>
    <row r="605" spans="1:13" ht="13.5">
      <c r="A605" s="142"/>
      <c r="C605" s="3" t="s">
        <v>609</v>
      </c>
      <c r="D605" s="9" t="s">
        <v>334</v>
      </c>
      <c r="E605" s="77">
        <v>0.1430520634627085</v>
      </c>
      <c r="F605" s="77">
        <v>0.06400916546989786</v>
      </c>
      <c r="G605" s="77">
        <v>0.06108279682070996</v>
      </c>
      <c r="H605" s="77">
        <v>0.06849870349502796</v>
      </c>
      <c r="I605" s="77">
        <v>0.07637643094252822</v>
      </c>
      <c r="J605" s="77">
        <v>0.08500460327518063</v>
      </c>
      <c r="K605" s="77">
        <v>0.08748627215126903</v>
      </c>
      <c r="L605" s="77">
        <v>0.10345586423459269</v>
      </c>
      <c r="M605" s="77">
        <v>0.08603943429228682</v>
      </c>
    </row>
    <row r="606" spans="1:13" ht="13.5">
      <c r="A606" s="142"/>
      <c r="C606" s="3" t="s">
        <v>286</v>
      </c>
      <c r="D606" s="9" t="s">
        <v>334</v>
      </c>
      <c r="E606" s="77">
        <v>0.5395182711571418</v>
      </c>
      <c r="F606" s="77">
        <v>0</v>
      </c>
      <c r="G606" s="77">
        <v>0</v>
      </c>
      <c r="H606" s="77">
        <v>0.8866575013265141</v>
      </c>
      <c r="I606" s="77">
        <v>0.7794630777701304</v>
      </c>
      <c r="J606" s="77">
        <v>0.8293458259122933</v>
      </c>
      <c r="K606" s="77">
        <v>0.7724876183181109</v>
      </c>
      <c r="L606" s="77">
        <v>0.757011265811329</v>
      </c>
      <c r="M606" s="77">
        <v>0.7800033228094946</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0.001040805376921001</v>
      </c>
      <c r="F608" s="77">
        <v>0</v>
      </c>
      <c r="G608" s="77">
        <v>0</v>
      </c>
      <c r="H608" s="77">
        <v>0.001896832627838507</v>
      </c>
      <c r="I608" s="77">
        <v>0.0005097023598793014</v>
      </c>
      <c r="J608" s="77">
        <v>0.0015575495327570332</v>
      </c>
      <c r="K608" s="77">
        <v>0.0024331830973167022</v>
      </c>
      <c r="L608" s="77">
        <v>0.001990602080586318</v>
      </c>
      <c r="M608" s="77">
        <v>0.0029234208239288613</v>
      </c>
    </row>
    <row r="609" spans="1:13" ht="15">
      <c r="A609" s="142"/>
      <c r="B609" s="115"/>
      <c r="C609" s="3" t="s">
        <v>289</v>
      </c>
      <c r="D609" s="9" t="s">
        <v>334</v>
      </c>
      <c r="E609" s="77">
        <v>0.003586293379626849</v>
      </c>
      <c r="F609" s="77">
        <v>0.0028398295515095965</v>
      </c>
      <c r="G609" s="77">
        <v>0.002974806070545553</v>
      </c>
      <c r="H609" s="77">
        <v>0</v>
      </c>
      <c r="I609" s="77">
        <v>0</v>
      </c>
      <c r="J609" s="77">
        <v>0</v>
      </c>
      <c r="K609" s="77">
        <v>0</v>
      </c>
      <c r="L609" s="77">
        <v>0</v>
      </c>
      <c r="M609" s="77">
        <v>0.0006999376339786589</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0.14039524638311934</v>
      </c>
      <c r="I612" s="77">
        <v>0.23578748454642354</v>
      </c>
      <c r="J612" s="77">
        <v>0.2640617377555998</v>
      </c>
      <c r="K612" s="77">
        <v>0</v>
      </c>
      <c r="L612" s="77">
        <v>0.13240289990596746</v>
      </c>
      <c r="M612" s="77">
        <v>0.2137780995764395</v>
      </c>
    </row>
    <row r="613" spans="1:13" ht="15">
      <c r="A613" s="142"/>
      <c r="B613" s="115"/>
      <c r="C613" s="3" t="s">
        <v>295</v>
      </c>
      <c r="D613" s="9" t="s">
        <v>334</v>
      </c>
      <c r="E613" s="77">
        <v>0.33283295636413784</v>
      </c>
      <c r="F613" s="77">
        <v>0.14467776784145536</v>
      </c>
      <c r="G613" s="77">
        <v>0.1447782094473639</v>
      </c>
      <c r="H613" s="77">
        <v>0.13205438743892534</v>
      </c>
      <c r="I613" s="77">
        <v>0.16710382206995644</v>
      </c>
      <c r="J613" s="77">
        <v>0.13819629081753304</v>
      </c>
      <c r="K613" s="77">
        <v>0.11489180718584159</v>
      </c>
      <c r="L613" s="77">
        <v>0.10351230027353557</v>
      </c>
      <c r="M613" s="77">
        <v>0.15163653742912478</v>
      </c>
    </row>
    <row r="614" spans="1:13" ht="13.5">
      <c r="A614" s="142"/>
      <c r="B614" s="231" t="s">
        <v>194</v>
      </c>
      <c r="C614" s="229"/>
      <c r="D614" s="9" t="s">
        <v>334</v>
      </c>
      <c r="E614" s="77">
        <v>0.211320008353757</v>
      </c>
      <c r="F614" s="77">
        <v>0.04512495441995176</v>
      </c>
      <c r="G614" s="77">
        <v>0.059495225332465186</v>
      </c>
      <c r="H614" s="77">
        <v>0.04324448248269018</v>
      </c>
      <c r="I614" s="77">
        <v>0.04392621226556066</v>
      </c>
      <c r="J614" s="77">
        <v>0.03918990892678114</v>
      </c>
      <c r="K614" s="77">
        <v>0.0565646635467771</v>
      </c>
      <c r="L614" s="77">
        <v>0.06349495814170589</v>
      </c>
      <c r="M614" s="77">
        <v>0.059327620456962736</v>
      </c>
    </row>
    <row r="615" spans="1:13" ht="15">
      <c r="A615" s="142"/>
      <c r="B615" s="115"/>
      <c r="C615" s="3" t="s">
        <v>296</v>
      </c>
      <c r="D615" s="9" t="s">
        <v>334</v>
      </c>
      <c r="E615" s="77">
        <v>0.110035712102495</v>
      </c>
      <c r="F615" s="77">
        <v>0.7636316144255961</v>
      </c>
      <c r="G615" s="77">
        <v>0.761480354367916</v>
      </c>
      <c r="H615" s="77">
        <v>0.66421465532885</v>
      </c>
      <c r="I615" s="77">
        <v>0.5405542167936056</v>
      </c>
      <c r="J615" s="77">
        <v>0.5169031378973863</v>
      </c>
      <c r="K615" s="77">
        <v>0.5309490694235323</v>
      </c>
      <c r="L615" s="77">
        <v>0.4579542675087609</v>
      </c>
      <c r="M615" s="77">
        <v>0.4028374261863091</v>
      </c>
    </row>
    <row r="616" spans="1:13" ht="15">
      <c r="A616" s="142"/>
      <c r="B616" s="115"/>
      <c r="C616" s="3" t="s">
        <v>610</v>
      </c>
      <c r="D616" s="9" t="s">
        <v>334</v>
      </c>
      <c r="E616" s="77">
        <v>0.34581132317961016</v>
      </c>
      <c r="F616" s="77">
        <v>0.046565663312996684</v>
      </c>
      <c r="G616" s="77">
        <v>0.03424621085225497</v>
      </c>
      <c r="H616" s="77">
        <v>0.020091228366415116</v>
      </c>
      <c r="I616" s="77">
        <v>0.01262826432445375</v>
      </c>
      <c r="J616" s="77">
        <v>0.00827858773295877</v>
      </c>
      <c r="K616" s="77">
        <v>0.2606771649417972</v>
      </c>
      <c r="L616" s="77">
        <v>0.20837941322035894</v>
      </c>
      <c r="M616" s="77">
        <v>0.17242031635116387</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v>
      </c>
      <c r="F618" s="77">
        <v>0</v>
      </c>
      <c r="G618" s="77">
        <v>0</v>
      </c>
      <c r="H618" s="77">
        <v>0</v>
      </c>
      <c r="I618" s="77">
        <v>0</v>
      </c>
      <c r="J618" s="77">
        <v>0.033370336869740926</v>
      </c>
      <c r="K618" s="77">
        <v>0.03691729490205177</v>
      </c>
      <c r="L618" s="77">
        <v>0.03425616094967127</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2010-01-28T19:37:20Z</dcterms:modified>
  <cp:category/>
  <cp:version/>
  <cp:contentType/>
  <cp:contentStatus/>
</cp:coreProperties>
</file>