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<sst xmlns="http://schemas.openxmlformats.org/spreadsheetml/2006/main" count="1888" uniqueCount="862">
  <si>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</si>
  <si>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</si>
  <si>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</si>
  <si>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</si>
  <si>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</si>
  <si>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</si>
  <si>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</si>
  <si>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</si>
  <si>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</si>
  <si>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</si>
  <si>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</si>
  <si>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</si>
  <si>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</si>
  <si>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</si>
  <si>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</si>
  <si>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</si>
  <si>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</si>
  <si>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</si>
  <si>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</si>
  <si>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</si>
  <si>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</si>
  <si>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</si>
  <si>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</si>
  <si>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</si>
  <si>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</si>
  <si>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</si>
  <si>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</si>
  <si>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</si>
  <si>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</si>
  <si>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</si>
  <si>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</si>
  <si>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</si>
  <si>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</si>
  <si>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</si>
  <si>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</si>
  <si>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</si>
  <si>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</si>
  <si>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</si>
  <si>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</si>
  <si>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</si>
  <si>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</si>
  <si>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</si>
  <si>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</si>
  <si>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</si>
  <si>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</si>
  <si>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</si>
  <si>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</si>
  <si>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</si>
  <si>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</si>
  <si>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</si>
  <si>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</si>
  <si>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</si>
  <si>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</si>
  <si>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</si>
  <si>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</si>
  <si>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</si>
  <si>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</si>
  <si>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</si>
  <si>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</si>
  <si>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</si>
  <si>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</si>
  <si>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</si>
  <si>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</si>
  <si>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</si>
  <si>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</si>
  <si>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</si>
  <si>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</si>
  <si>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</si>
  <si>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</si>
  <si>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</si>
  <si>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</si>
  <si>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</si>
  <si>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</si>
  <si>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</si>
  <si>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</si>
  <si>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</si>
  <si>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</si>
  <si>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</si>
  <si>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</si>
  <si>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</si>
  <si>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</si>
  <si>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</si>
  <si>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</si>
  <si>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</si>
  <si>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</si>
  <si>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</si>
  <si>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</si>
  <si>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</si>
  <si>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</si>
  <si>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</si>
  <si>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</si>
  <si>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</si>
  <si>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</si>
  <si>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</si>
  <si>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</si>
  <si>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</si>
  <si>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</si>
  <si>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</si>
  <si>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</si>
  <si>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</si>
  <si>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</si>
  <si>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</si>
  <si>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</si>
  <si>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</si>
  <si>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</si>
  <si>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</si>
  <si>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</si>
  <si>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</si>
  <si>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</si>
  <si>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</si>
  <si>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</si>
  <si>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</si>
  <si>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</si>
  <si>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</si>
  <si>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</si>
  <si>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</si>
  <si>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</si>
  <si>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</si>
  <si>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</si>
  <si>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</si>
  <si>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</si>
  <si>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</si>
  <si>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</si>
  <si>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</si>
  <si>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</si>
  <si>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</si>
  <si>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</si>
  <si>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</si>
  <si>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</si>
  <si>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</si>
  <si>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</si>
  <si>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</si>
  <si>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</si>
  <si>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</si>
  <si>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</si>
  <si>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</si>
  <si>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</si>
  <si>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</si>
  <si>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</si>
  <si>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</si>
  <si>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</si>
  <si>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</si>
  <si>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</si>
  <si>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</si>
  <si>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</si>
  <si>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</si>
  <si>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</si>
  <si>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</si>
  <si>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</si>
  <si>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</si>
  <si>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</si>
  <si>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</si>
  <si>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</si>
  <si>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</si>
  <si>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</si>
  <si>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</si>
  <si>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</si>
  <si>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</si>
  <si>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</si>
  <si>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</si>
  <si>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</si>
  <si>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</si>
  <si>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</si>
  <si>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</si>
  <si>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</si>
  <si>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</si>
  <si>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</si>
  <si>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</si>
  <si>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</si>
  <si>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</si>
  <si>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</si>
  <si>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</si>
  <si>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</si>
  <si>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</si>
  <si>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</si>
  <si>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</si>
  <si>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</si>
  <si>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</si>
  <si>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</si>
  <si>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</si>
  <si>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</si>
  <si>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</si>
  <si>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</si>
  <si>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</si>
  <si>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</si>
  <si>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</si>
  <si>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</si>
  <si>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</si>
  <si>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</si>
  <si>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</si>
  <si>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</si>
  <si>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</si>
  <si>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</si>
  <si>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</si>
  <si>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</si>
  <si>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</si>
  <si>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</si>
  <si>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</si>
  <si>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</si>
  <si>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</si>
  <si>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</si>
  <si>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</si>
  <si>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</si>
  <si>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</si>
  <si>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</si>
  <si>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</si>
  <si>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</si>
  <si>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</si>
  <si>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</si>
  <si>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</si>
  <si>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</si>
  <si>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</si>
  <si>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</si>
  <si>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</si>
  <si>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</si>
  <si>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</si>
  <si>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</si>
  <si>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</si>
  <si>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</si>
  <si>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</si>
  <si>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</si>
  <si>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</si>
  <si>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</si>
  <si>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</si>
  <si>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</si>
  <si>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</si>
  <si>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</si>
  <si>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</si>
  <si>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</si>
  <si>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</si>
  <si>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</si>
  <si>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</si>
  <si>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</si>
  <si>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</si>
  <si>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</si>
  <si>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</si>
  <si>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</si>
  <si>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</si>
  <si>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</si>
  <si>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</si>
  <si>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</si>
  <si>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</si>
  <si>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</si>
  <si>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</si>
  <si>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</si>
  <si>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</si>
  <si>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</si>
  <si>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</si>
  <si>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</si>
  <si>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</si>
  <si>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</si>
  <si>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</si>
  <si>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</si>
  <si>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</si>
  <si>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</si>
  <si>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</si>
  <si>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</si>
  <si>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</si>
  <si>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</si>
  <si>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</si>
  <si>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</si>
  <si>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</si>
  <si>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</si>
  <si>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</si>
  <si>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</si>
  <si>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</si>
  <si>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</si>
  <si>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</si>
  <si>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</si>
  <si>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</si>
  <si>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</si>
  <si>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</si>
  <si>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</si>
  <si>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</si>
  <si>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</si>
  <si>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</si>
  <si>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</si>
  <si>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</si>
  <si>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</si>
  <si>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</si>
  <si>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</si>
  <si>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</si>
  <si>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</si>
  <si>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</si>
  <si>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</si>
  <si>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</si>
  <si>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</si>
  <si>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</si>
  <si>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</si>
  <si>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</si>
  <si>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</si>
  <si>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</si>
  <si>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</si>
  <si>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</si>
  <si>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</si>
  <si>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</si>
  <si>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</si>
  <si>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</si>
  <si>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</si>
  <si>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</si>
  <si>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</si>
  <si>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</si>
  <si>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</si>
  <si>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</si>
  <si>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</si>
  <si>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</si>
  <si>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</si>
  <si>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</si>
  <si>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</si>
  <si>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</si>
  <si>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</si>
  <si>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</si>
  <si>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</si>
  <si>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</si>
  <si>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</si>
  <si>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</si>
  <si>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</si>
  <si>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</si>
  <si>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</si>
  <si>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</si>
  <si>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</si>
  <si>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</si>
  <si>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</si>
  <si>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</si>
  <si>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</si>
  <si>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</si>
  <si>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</si>
  <si>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</si>
  <si>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</si>
  <si>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</si>
  <si>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</si>
  <si>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</si>
  <si>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</si>
  <si>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</si>
  <si>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</si>
  <si>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</si>
  <si>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</si>
  <si>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</si>
  <si>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</si>
  <si>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</si>
  <si>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</si>
  <si>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</si>
  <si>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</si>
  <si>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</si>
  <si>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</si>
  <si>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</si>
  <si>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</si>
  <si>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</si>
  <si>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</si>
  <si>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</si>
  <si>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</si>
  <si>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</si>
  <si>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</si>
  <si>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</si>
  <si>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</si>
  <si>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</si>
  <si>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</si>
  <si>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</si>
  <si>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</si>
  <si>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</si>
  <si>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</si>
  <si>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</si>
  <si>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</si>
  <si>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</si>
  <si>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</si>
  <si>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</si>
  <si>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</si>
  <si>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</si>
  <si>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</si>
  <si>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</si>
  <si>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</si>
  <si>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</si>
  <si>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</si>
  <si>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</si>
  <si>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</si>
  <si>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</si>
  <si>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</si>
  <si>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</si>
  <si>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</si>
  <si>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</si>
  <si>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</si>
  <si>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</si>
  <si>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</si>
  <si>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</si>
  <si>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</si>
  <si>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</si>
  <si>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</si>
  <si>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</si>
  <si>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</si>
  <si>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</si>
  <si>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</si>
  <si>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</si>
  <si>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</si>
  <si>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</si>
  <si>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</si>
  <si>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</si>
  <si>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</si>
  <si>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</si>
  <si>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</si>
  <si>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</si>
  <si>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</si>
  <si>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</si>
  <si>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</si>
  <si>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</si>
  <si>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</si>
  <si>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</si>
  <si>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</si>
  <si>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</si>
  <si>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</si>
  <si>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</si>
  <si>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</si>
  <si>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</si>
  <si>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</si>
  <si>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</si>
  <si>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</si>
  <si>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</si>
  <si>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</si>
  <si>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</si>
  <si>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</si>
  <si>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</si>
  <si>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</si>
  <si>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</si>
  <si>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</si>
  <si>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</si>
  <si>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</si>
  <si>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</si>
  <si>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</si>
  <si>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</si>
  <si>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</si>
  <si>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</si>
  <si>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</si>
  <si>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</si>
  <si>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</si>
  <si>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</si>
  <si>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</si>
  <si>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</si>
  <si>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</si>
  <si>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</si>
  <si>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</si>
  <si>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</si>
  <si>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</si>
  <si>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</si>
  <si>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</si>
  <si>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</si>
  <si>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</si>
  <si>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</si>
  <si>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</si>
  <si>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</si>
  <si>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</si>
  <si>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</si>
  <si>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</si>
  <si>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</si>
  <si>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</si>
  <si>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</si>
  <si>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</si>
  <si>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</si>
  <si>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</si>
  <si>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</si>
  <si>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</si>
  <si>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</si>
  <si>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</si>
  <si>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</si>
  <si>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</si>
  <si>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</si>
  <si>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</si>
  <si>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</si>
  <si>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</si>
  <si>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</si>
  <si>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</si>
  <si>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</si>
  <si>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</si>
  <si>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</si>
  <si>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</si>
  <si>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</si>
  <si>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</si>
  <si>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</si>
  <si>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</si>
  <si>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</si>
  <si>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</si>
  <si>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</si>
  <si>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</si>
  <si>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</si>
  <si>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</si>
  <si>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</si>
  <si>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</si>
  <si>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</si>
  <si>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</si>
  <si>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</si>
  <si>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</si>
  <si>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</si>
  <si>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</si>
  <si>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</si>
  <si>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</si>
  <si>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</si>
  <si>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</si>
  <si>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</si>
  <si>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</si>
  <si>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</si>
  <si>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</si>
  <si>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</si>
  <si>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</si>
  <si>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</si>
  <si>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</si>
  <si>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</si>
  <si>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</si>
  <si>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</si>
  <si>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</si>
  <si>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</si>
  <si>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</si>
  <si>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</si>
  <si>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</si>
  <si>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</si>
  <si>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</si>
  <si>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</si>
  <si>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</si>
  <si>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</si>
  <si>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</si>
  <si>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</si>
  <si>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</si>
  <si>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</si>
  <si>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</si>
  <si>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</si>
  <si>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</si>
  <si>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</si>
  <si>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</si>
  <si>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</si>
  <si>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</si>
  <si>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</si>
  <si>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</si>
  <si>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</si>
  <si>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</si>
  <si>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</si>
  <si>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</si>
  <si>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</si>
  <si>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</si>
  <si>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</si>
  <si>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</si>
  <si>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</si>
  <si>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</si>
  <si>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</si>
  <si>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</si>
  <si>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</si>
  <si>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</si>
  <si>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</si>
  <si>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</si>
  <si>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</si>
  <si>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</si>
  <si>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</si>
  <si>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</si>
  <si>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</si>
  <si>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</si>
  <si>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</si>
  <si>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</si>
  <si>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</si>
  <si>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</si>
  <si>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</si>
  <si>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</si>
  <si>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</si>
  <si>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</si>
  <si>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</si>
  <si>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</si>
  <si>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</si>
  <si>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</si>
  <si>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</si>
  <si>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</si>
  <si>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</si>
  <si>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</si>
  <si>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</si>
  <si>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</si>
  <si>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</si>
  <si>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</si>
  <si>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</si>
  <si>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</si>
  <si>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</si>
  <si>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</si>
  <si>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</si>
  <si>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</si>
  <si>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</si>
  <si>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</si>
  <si>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</si>
  <si>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</si>
  <si>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</si>
  <si>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</si>
  <si>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</si>
  <si>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</si>
  <si>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</si>
  <si>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</si>
  <si>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</si>
  <si>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</si>
  <si>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</si>
  <si>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</si>
  <si>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</si>
  <si>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</si>
  <si>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</si>
  <si>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</si>
  <si>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</si>
  <si>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</si>
  <si>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</si>
  <si>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</si>
  <si>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</si>
  <si>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</si>
  <si>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</si>
  <si>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</si>
  <si>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</si>
  <si>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</si>
  <si>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</si>
  <si>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</si>
  <si>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</si>
  <si>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</si>
  <si>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</si>
  <si>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</si>
  <si>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</si>
  <si>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</si>
  <si>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</si>
  <si>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</si>
  <si>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</si>
  <si>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</si>
  <si>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</si>
  <si>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</si>
  <si>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</si>
  <si>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</si>
  <si>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</si>
  <si>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</si>
  <si>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</si>
  <si>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</si>
  <si>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</si>
  <si>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</si>
  <si>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</si>
  <si>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</si>
  <si>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</si>
  <si>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</si>
  <si>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</si>
  <si>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</si>
  <si>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</si>
  <si>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</si>
  <si>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</si>
  <si>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</si>
  <si>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</si>
  <si>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</si>
  <si>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</si>
  <si>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</si>
  <si>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</si>
  <si>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</si>
  <si>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</si>
  <si>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</si>
  <si>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</si>
  <si>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</si>
  <si>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</si>
  <si>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</si>
  <si>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</si>
  <si>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</si>
  <si>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</si>
  <si>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</si>
  <si>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</si>
  <si>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</si>
  <si>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</si>
  <si>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</si>
  <si>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</si>
  <si>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</si>
  <si>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</si>
  <si>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</si>
  <si>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</si>
  <si>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</si>
  <si>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</si>
  <si>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</si>
  <si>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</si>
  <si>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</si>
  <si>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</si>
  <si>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</si>
  <si>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</si>
  <si>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</si>
  <si>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</si>
  <si>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</si>
  <si>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</si>
  <si>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</si>
  <si>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</si>
  <si>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</si>
  <si>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</si>
  <si>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</si>
  <si>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</si>
  <si>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</si>
  <si>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</si>
  <si>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</si>
  <si>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</si>
  <si>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</si>
  <si>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</si>
  <si>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</si>
  <si>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</si>
  <si>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</si>
  <si>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</si>
  <si>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</si>
  <si>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</si>
  <si>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</si>
  <si>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</si>
  <si>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</si>
  <si>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</si>
  <si>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</si>
  <si>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</si>
  <si>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</si>
  <si>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</si>
  <si>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</si>
  <si>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</si>
  <si>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</si>
  <si>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</si>
  <si>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</si>
  <si>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</si>
  <si>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</si>
  <si>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</si>
  <si>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</si>
  <si>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</si>
  <si>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</si>
  <si>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</si>
  <si>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</si>
  <si>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</si>
  <si>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</si>
  <si>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</si>
  <si>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</si>
  <si>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</si>
  <si>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</si>
  <si>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</si>
  <si>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</si>
  <si>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</si>
  <si>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</si>
  <si>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</si>
  <si>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</si>
  <si>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</si>
  <si>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</si>
  <si>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</si>
  <si>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</si>
  <si>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</si>
  <si>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</si>
  <si>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</si>
  <si>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</si>
  <si>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</si>
  <si>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</si>
  <si>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</si>
  <si>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</si>
  <si>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</si>
  <si>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</si>
  <si>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</si>
  <si>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</si>
  <si>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</si>
  <si>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</si>
  <si>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</si>
  <si>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</si>
  <si>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</si>
  <si>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</si>
  <si>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</si>
  <si>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</si>
  <si>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</si>
  <si>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</si>
  <si>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</si>
  <si>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</si>
  <si>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</si>
  <si>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</si>
  <si>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</si>
  <si>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</si>
  <si>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</si>
  <si>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</si>
  <si>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</si>
  <si>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</si>
  <si>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</si>
  <si>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</si>
  <si>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</si>
  <si>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</si>
  <si>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</si>
  <si>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</si>
  <si>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</si>
  <si>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</si>
  <si>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</si>
  <si>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</si>
  <si>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</si>
  <si>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</si>
  <si>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</si>
  <si>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</si>
  <si>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</si>
  <si>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</si>
  <si>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</si>
  <si>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</si>
  <si>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</si>
  <si>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</si>
  <si>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</si>
  <si>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</si>
  <si>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</si>
  <si>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</si>
  <si>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</si>
  <si>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</si>
  <si>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</si>
  <si>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</si>
  <si>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</si>
  <si>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</si>
  <si>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</si>
  <si>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</si>
  <si>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</si>
  <si>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</si>
  <si>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</si>
  <si>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</si>
  <si>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</si>
  <si>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</si>
  <si>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</si>
  <si>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</si>
  <si>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</si>
  <si>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</si>
  <si>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</si>
  <si>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</si>
  <si>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</si>
  <si>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</si>
  <si>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</si>
  <si>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</si>
  <si>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</si>
  <si>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</si>
  <si>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</si>
  <si>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</si>
  <si>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</si>
  <si>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</si>
  <si>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</si>
  <si>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</si>
  <si>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</si>
  <si>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</si>
  <si>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</si>
  <si>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</si>
  <si>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</si>
  <si>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</si>
  <si>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</si>
  <si>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</si>
  <si>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</si>
  <si>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</si>
  <si>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</si>
  <si>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</si>
  <si>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</si>
  <si>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</si>
  <si>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</si>
  <si>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</si>
  <si>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</si>
  <si>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</si>
  <si>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</si>
  <si>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</si>
  <si>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</si>
  <si>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</si>
  <si>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</si>
  <si>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</si>
  <si>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</si>
  <si>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</si>
  <si>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</si>
  <si>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</si>
  <si>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</si>
  <si>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</si>
  <si>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</si>
  <si>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</si>
  <si>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</si>
  <si>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Perth T</t>
  </si>
  <si>
    <t>55403</t>
  </si>
  <si>
    <t>0921</t>
  </si>
  <si>
    <t>Lanark Co</t>
  </si>
  <si>
    <t>LT</t>
  </si>
  <si>
    <t>Eastern</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</si>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</sst>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9021</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2705737</v>
      </c>
      <c r="F18" s="36">
        <v>3042717</v>
      </c>
      <c r="G18" s="36">
        <v>3205322</v>
      </c>
      <c r="H18" s="36">
        <v>3878665</v>
      </c>
      <c r="I18" s="36">
        <v>4544223</v>
      </c>
      <c r="J18" s="36">
        <v>4954032</v>
      </c>
      <c r="K18" s="36">
        <v>5334499</v>
      </c>
      <c r="L18" s="36">
        <v>5756190</v>
      </c>
      <c r="M18" s="36">
        <v>6046686</v>
      </c>
    </row>
    <row r="19" spans="1:13" ht="14.25" customHeight="1">
      <c r="A19" s="103">
        <f aca="true" t="shared" si="1" ref="A19:A31">VALUE(MID(D19,8,4))</f>
        <v>499</v>
      </c>
      <c r="C19" s="3" t="s">
        <v>351</v>
      </c>
      <c r="D19" s="9" t="s">
        <v>364</v>
      </c>
      <c r="E19" s="36">
        <v>183568</v>
      </c>
      <c r="F19" s="36">
        <v>131688</v>
      </c>
      <c r="G19" s="36">
        <v>91228</v>
      </c>
      <c r="H19" s="36">
        <v>103410</v>
      </c>
      <c r="I19" s="36">
        <v>104572</v>
      </c>
      <c r="J19" s="36">
        <v>109455</v>
      </c>
      <c r="K19" s="36">
        <v>108007</v>
      </c>
      <c r="L19" s="36">
        <v>114398</v>
      </c>
      <c r="M19" s="36">
        <v>119649</v>
      </c>
    </row>
    <row r="20" spans="1:13" ht="14.25" customHeight="1">
      <c r="A20" s="103">
        <f t="shared" si="1"/>
        <v>699</v>
      </c>
      <c r="C20" s="3" t="s">
        <v>352</v>
      </c>
      <c r="D20" s="9" t="s">
        <v>365</v>
      </c>
      <c r="E20" s="36">
        <v>490000</v>
      </c>
      <c r="F20" s="36">
        <v>490000</v>
      </c>
      <c r="G20" s="36">
        <v>490000</v>
      </c>
      <c r="H20" s="36">
        <v>490000</v>
      </c>
      <c r="I20" s="36">
        <v>490000</v>
      </c>
      <c r="J20" s="36">
        <v>849556</v>
      </c>
      <c r="K20" s="36">
        <v>880156</v>
      </c>
      <c r="L20" s="36">
        <v>928089</v>
      </c>
      <c r="M20" s="36">
        <v>1149200</v>
      </c>
    </row>
    <row r="21" spans="1:13" ht="14.25" customHeight="1">
      <c r="A21" s="103">
        <f t="shared" si="1"/>
        <v>810</v>
      </c>
      <c r="C21" s="3" t="s">
        <v>353</v>
      </c>
      <c r="D21" s="9" t="s">
        <v>366</v>
      </c>
      <c r="E21" s="36">
        <v>171821</v>
      </c>
      <c r="F21" s="36">
        <v>137582</v>
      </c>
      <c r="G21" s="36">
        <v>164520</v>
      </c>
      <c r="H21" s="36">
        <v>116694</v>
      </c>
      <c r="I21" s="36">
        <v>133501</v>
      </c>
      <c r="J21" s="36">
        <v>192422</v>
      </c>
      <c r="K21" s="36">
        <v>226075</v>
      </c>
      <c r="L21" s="36">
        <v>203426</v>
      </c>
      <c r="M21" s="36">
        <v>252093</v>
      </c>
    </row>
    <row r="22" spans="1:13" ht="14.25" customHeight="1">
      <c r="A22" s="103">
        <f t="shared" si="1"/>
        <v>820</v>
      </c>
      <c r="C22" s="3" t="s">
        <v>354</v>
      </c>
      <c r="D22" s="9" t="s">
        <v>367</v>
      </c>
      <c r="E22" s="36">
        <v>114183</v>
      </c>
      <c r="F22" s="36">
        <v>44555</v>
      </c>
      <c r="G22" s="36">
        <v>400</v>
      </c>
      <c r="H22" s="36">
        <v>2139</v>
      </c>
      <c r="I22" s="36">
        <v>16907</v>
      </c>
      <c r="J22" s="36">
        <v>27180</v>
      </c>
      <c r="K22" s="36">
        <v>5460</v>
      </c>
      <c r="L22" s="36">
        <v>10446</v>
      </c>
      <c r="M22" s="36">
        <v>16893</v>
      </c>
    </row>
    <row r="23" spans="1:13" ht="14.25" customHeight="1">
      <c r="A23" s="103">
        <f t="shared" si="1"/>
        <v>1099</v>
      </c>
      <c r="C23" s="3" t="s">
        <v>355</v>
      </c>
      <c r="D23" s="9" t="s">
        <v>368</v>
      </c>
      <c r="E23" s="36">
        <v>246293</v>
      </c>
      <c r="F23" s="36">
        <v>235897</v>
      </c>
      <c r="G23" s="36">
        <v>281827</v>
      </c>
      <c r="H23" s="36">
        <v>246090</v>
      </c>
      <c r="I23" s="36">
        <v>243632</v>
      </c>
      <c r="J23" s="36">
        <v>234098</v>
      </c>
      <c r="K23" s="36">
        <v>211562</v>
      </c>
      <c r="L23" s="36">
        <v>265308</v>
      </c>
      <c r="M23" s="36">
        <v>267969</v>
      </c>
    </row>
    <row r="24" spans="1:13" ht="14.25" customHeight="1">
      <c r="A24" s="103">
        <f t="shared" si="1"/>
        <v>1299</v>
      </c>
      <c r="C24" s="3" t="s">
        <v>356</v>
      </c>
      <c r="D24" s="9" t="s">
        <v>369</v>
      </c>
      <c r="E24" s="36">
        <v>2216146</v>
      </c>
      <c r="F24" s="36">
        <v>2137525</v>
      </c>
      <c r="G24" s="36">
        <v>2402372</v>
      </c>
      <c r="H24" s="36">
        <v>2793673</v>
      </c>
      <c r="I24" s="36">
        <v>2973011</v>
      </c>
      <c r="J24" s="36">
        <v>3996911</v>
      </c>
      <c r="K24" s="36">
        <v>3883563</v>
      </c>
      <c r="L24" s="36">
        <v>4175530</v>
      </c>
      <c r="M24" s="36">
        <v>4025551</v>
      </c>
    </row>
    <row r="25" spans="1:13" ht="14.25" customHeight="1">
      <c r="A25" s="103">
        <f t="shared" si="1"/>
        <v>1499</v>
      </c>
      <c r="C25" s="3" t="s">
        <v>357</v>
      </c>
      <c r="D25" s="9" t="s">
        <v>370</v>
      </c>
      <c r="E25" s="36">
        <v>108021</v>
      </c>
      <c r="F25" s="36">
        <v>91547</v>
      </c>
      <c r="G25" s="36">
        <v>169186</v>
      </c>
      <c r="H25" s="36">
        <v>181230</v>
      </c>
      <c r="I25" s="36">
        <v>221156</v>
      </c>
      <c r="J25" s="36">
        <v>321336</v>
      </c>
      <c r="K25" s="36">
        <v>179320</v>
      </c>
      <c r="L25" s="36">
        <v>198662</v>
      </c>
      <c r="M25" s="36">
        <v>244231</v>
      </c>
    </row>
    <row r="26" spans="1:13" ht="14.25" customHeight="1">
      <c r="A26" s="103">
        <f t="shared" si="1"/>
        <v>1699</v>
      </c>
      <c r="C26" s="3" t="s">
        <v>358</v>
      </c>
      <c r="D26" s="9" t="s">
        <v>371</v>
      </c>
      <c r="E26" s="36">
        <v>266214</v>
      </c>
      <c r="F26" s="36">
        <v>975861</v>
      </c>
      <c r="G26" s="36">
        <v>953047</v>
      </c>
      <c r="H26" s="36">
        <v>1124029</v>
      </c>
      <c r="I26" s="36">
        <v>883483</v>
      </c>
      <c r="J26" s="36">
        <v>851613</v>
      </c>
      <c r="K26" s="36">
        <v>894718</v>
      </c>
      <c r="L26" s="36">
        <v>966754</v>
      </c>
      <c r="M26" s="36">
        <v>992503</v>
      </c>
    </row>
    <row r="27" spans="1:13" ht="14.25" customHeight="1">
      <c r="A27" s="103">
        <f t="shared" si="1"/>
        <v>1899</v>
      </c>
      <c r="C27" s="3" t="s">
        <v>359</v>
      </c>
      <c r="D27" s="9" t="s">
        <v>372</v>
      </c>
      <c r="E27" s="36">
        <v>5368625</v>
      </c>
      <c r="F27" s="36">
        <v>1075307</v>
      </c>
      <c r="G27" s="36">
        <v>409301</v>
      </c>
      <c r="H27" s="36">
        <v>287788</v>
      </c>
      <c r="I27" s="36">
        <v>279298</v>
      </c>
      <c r="J27" s="36">
        <v>630034</v>
      </c>
      <c r="K27" s="36">
        <v>415760</v>
      </c>
      <c r="L27" s="36">
        <v>492713</v>
      </c>
      <c r="M27" s="36">
        <v>370693</v>
      </c>
    </row>
    <row r="28" spans="1:13" ht="14.25" customHeight="1">
      <c r="A28" s="103">
        <f t="shared" si="1"/>
        <v>9910</v>
      </c>
      <c r="C28" s="4" t="s">
        <v>360</v>
      </c>
      <c r="D28" s="2" t="s">
        <v>373</v>
      </c>
      <c r="E28" s="36">
        <v>11870608</v>
      </c>
      <c r="F28" s="36">
        <v>8362679</v>
      </c>
      <c r="G28" s="36">
        <v>8167203</v>
      </c>
      <c r="H28" s="36">
        <v>9223718</v>
      </c>
      <c r="I28" s="36">
        <v>9889783</v>
      </c>
      <c r="J28" s="36">
        <v>12166637</v>
      </c>
      <c r="K28" s="36">
        <v>12139120</v>
      </c>
      <c r="L28" s="36">
        <v>13111516</v>
      </c>
      <c r="M28" s="36">
        <v>13485468</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157978</v>
      </c>
      <c r="F30" s="36">
        <v>1100260</v>
      </c>
      <c r="G30" s="36">
        <v>640787</v>
      </c>
      <c r="H30" s="36">
        <v>90756</v>
      </c>
      <c r="I30" s="36">
        <v>384006</v>
      </c>
      <c r="J30" s="36">
        <v>35851</v>
      </c>
      <c r="K30" s="36">
        <v>101377</v>
      </c>
      <c r="L30" s="36">
        <v>7100</v>
      </c>
      <c r="M30" s="36">
        <v>272833</v>
      </c>
    </row>
    <row r="31" spans="1:13" ht="14.25" customHeight="1">
      <c r="A31" s="103">
        <f t="shared" si="1"/>
        <v>9930</v>
      </c>
      <c r="C31" s="4" t="s">
        <v>362</v>
      </c>
      <c r="D31" s="2" t="s">
        <v>41</v>
      </c>
      <c r="E31" s="36">
        <v>12028586</v>
      </c>
      <c r="F31" s="36">
        <v>9462939</v>
      </c>
      <c r="G31" s="36">
        <v>8807990</v>
      </c>
      <c r="H31" s="36">
        <v>9314474</v>
      </c>
      <c r="I31" s="36">
        <v>10273789</v>
      </c>
      <c r="J31" s="36">
        <v>12202488</v>
      </c>
      <c r="K31" s="36">
        <v>12240497</v>
      </c>
      <c r="L31" s="36">
        <v>13118616</v>
      </c>
      <c r="M31" s="36">
        <v>13758301</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5085260</v>
      </c>
      <c r="F33" s="84">
        <v>659122</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0</v>
      </c>
      <c r="F39" s="36">
        <v>5085780</v>
      </c>
      <c r="G39" s="36">
        <v>22849</v>
      </c>
      <c r="H39" s="36">
        <v>18680</v>
      </c>
      <c r="I39" s="36">
        <v>-381860</v>
      </c>
      <c r="J39" s="36">
        <v>128895</v>
      </c>
      <c r="K39" s="36">
        <v>33668</v>
      </c>
      <c r="L39" s="36">
        <v>177111</v>
      </c>
      <c r="M39" s="36">
        <v>161615</v>
      </c>
    </row>
    <row r="40" spans="1:13" ht="14.25" customHeight="1">
      <c r="A40" s="103">
        <f t="shared" si="2"/>
        <v>5020</v>
      </c>
      <c r="C40" s="3" t="s">
        <v>362</v>
      </c>
      <c r="D40" s="10" t="s">
        <v>465</v>
      </c>
      <c r="E40" s="71">
        <v>12028586</v>
      </c>
      <c r="F40" s="71">
        <v>9462939</v>
      </c>
      <c r="G40" s="36">
        <v>8807990</v>
      </c>
      <c r="H40" s="36">
        <v>9314474</v>
      </c>
      <c r="I40" s="36">
        <v>10273789</v>
      </c>
      <c r="J40" s="36">
        <v>12202488</v>
      </c>
      <c r="K40" s="36">
        <v>12240497</v>
      </c>
      <c r="L40" s="36">
        <v>13118616</v>
      </c>
      <c r="M40" s="36">
        <v>13758301</v>
      </c>
    </row>
    <row r="41" spans="1:13" ht="14.25" customHeight="1">
      <c r="A41" s="103">
        <f t="shared" si="2"/>
        <v>5042</v>
      </c>
      <c r="B41" s="216" t="s">
        <v>280</v>
      </c>
      <c r="C41" s="229"/>
      <c r="D41" s="10" t="s">
        <v>466</v>
      </c>
      <c r="E41" s="65">
        <v>6942806</v>
      </c>
      <c r="F41" s="65">
        <v>14525870</v>
      </c>
      <c r="G41" s="36">
        <v>8812159</v>
      </c>
      <c r="H41" s="36">
        <v>9715014</v>
      </c>
      <c r="I41" s="36">
        <v>9763034</v>
      </c>
      <c r="J41" s="36">
        <v>12297715</v>
      </c>
      <c r="K41" s="36">
        <v>12097054</v>
      </c>
      <c r="L41" s="36">
        <v>13134112</v>
      </c>
      <c r="M41" s="36">
        <v>13515174</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5085780</v>
      </c>
      <c r="F44" s="36">
        <v>22849</v>
      </c>
      <c r="G44" s="36">
        <v>18680</v>
      </c>
      <c r="H44" s="36">
        <v>-381860</v>
      </c>
      <c r="I44" s="36">
        <v>128895</v>
      </c>
      <c r="J44" s="36">
        <v>33668</v>
      </c>
      <c r="K44" s="36">
        <v>177111</v>
      </c>
      <c r="L44" s="36">
        <v>161615</v>
      </c>
      <c r="M44" s="36">
        <v>404742</v>
      </c>
    </row>
    <row r="45" spans="1:5" ht="6" customHeight="1">
      <c r="A45" s="103"/>
      <c r="E45" s="46"/>
    </row>
    <row r="46" spans="1:13" ht="15">
      <c r="A46" s="103"/>
      <c r="B46" s="218" t="s">
        <v>284</v>
      </c>
      <c r="C46" s="219"/>
      <c r="D46" s="2" t="s">
        <v>334</v>
      </c>
      <c r="E46" s="61">
        <v>5085780</v>
      </c>
      <c r="F46" s="61">
        <v>-5062931</v>
      </c>
      <c r="G46" s="61">
        <v>-4169</v>
      </c>
      <c r="H46" s="61">
        <v>-400540</v>
      </c>
      <c r="I46" s="61">
        <v>510755</v>
      </c>
      <c r="J46" s="61">
        <v>-95227</v>
      </c>
      <c r="K46" s="61">
        <v>143443</v>
      </c>
      <c r="L46" s="61">
        <v>-15496</v>
      </c>
      <c r="M46" s="61">
        <v>243127</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3477756</v>
      </c>
      <c r="F57" s="36">
        <v>3843445</v>
      </c>
      <c r="G57" s="36">
        <v>4429326</v>
      </c>
      <c r="H57" s="36">
        <v>4773089</v>
      </c>
      <c r="I57" s="36">
        <v>5242690</v>
      </c>
      <c r="J57" s="36">
        <v>5395692</v>
      </c>
      <c r="K57" s="36">
        <v>5649464</v>
      </c>
      <c r="L57" s="36">
        <v>5898655</v>
      </c>
      <c r="M57" s="36">
        <v>6203408</v>
      </c>
    </row>
    <row r="58" spans="1:13" ht="14.25" customHeight="1">
      <c r="A58" s="103">
        <f t="shared" si="3"/>
        <v>9910</v>
      </c>
      <c r="C58" s="3" t="s">
        <v>396</v>
      </c>
      <c r="D58" s="9" t="s">
        <v>377</v>
      </c>
      <c r="E58" s="36">
        <v>51751</v>
      </c>
      <c r="F58" s="36">
        <v>31611</v>
      </c>
      <c r="G58" s="36">
        <v>0</v>
      </c>
      <c r="H58" s="36">
        <v>0</v>
      </c>
      <c r="I58" s="36">
        <v>83227</v>
      </c>
      <c r="J58" s="36">
        <v>40438</v>
      </c>
      <c r="K58" s="36">
        <v>73474</v>
      </c>
      <c r="L58" s="36">
        <v>101056</v>
      </c>
      <c r="M58" s="36">
        <v>132864</v>
      </c>
    </row>
    <row r="59" spans="1:13" ht="14.25" customHeight="1">
      <c r="A59" s="103">
        <f t="shared" si="3"/>
        <v>9910</v>
      </c>
      <c r="C59" s="3" t="s">
        <v>387</v>
      </c>
      <c r="D59" s="9" t="s">
        <v>378</v>
      </c>
      <c r="E59" s="36">
        <v>1364333</v>
      </c>
      <c r="F59" s="36">
        <v>1693005</v>
      </c>
      <c r="G59" s="36">
        <v>1957168</v>
      </c>
      <c r="H59" s="36">
        <v>2306109</v>
      </c>
      <c r="I59" s="36">
        <v>2052547</v>
      </c>
      <c r="J59" s="36">
        <v>2195839</v>
      </c>
      <c r="K59" s="36">
        <v>2281064</v>
      </c>
      <c r="L59" s="36">
        <v>2373798</v>
      </c>
      <c r="M59" s="36">
        <v>2583304</v>
      </c>
    </row>
    <row r="60" spans="1:13" ht="14.25" customHeight="1">
      <c r="A60" s="103">
        <f t="shared" si="3"/>
        <v>9910</v>
      </c>
      <c r="C60" s="3" t="s">
        <v>388</v>
      </c>
      <c r="D60" s="9" t="s">
        <v>379</v>
      </c>
      <c r="E60" s="36">
        <v>1072406</v>
      </c>
      <c r="F60" s="36">
        <v>1158579</v>
      </c>
      <c r="G60" s="36">
        <v>1108662</v>
      </c>
      <c r="H60" s="36">
        <v>1018772</v>
      </c>
      <c r="I60" s="36">
        <v>973612</v>
      </c>
      <c r="J60" s="36">
        <v>1624382</v>
      </c>
      <c r="K60" s="36">
        <v>1816823</v>
      </c>
      <c r="L60" s="36">
        <v>2124490</v>
      </c>
      <c r="M60" s="36">
        <v>1992399</v>
      </c>
    </row>
    <row r="61" spans="1:13" ht="14.25" customHeight="1">
      <c r="A61" s="103">
        <f t="shared" si="3"/>
        <v>9910</v>
      </c>
      <c r="C61" s="3" t="s">
        <v>394</v>
      </c>
      <c r="D61" s="9" t="s">
        <v>380</v>
      </c>
      <c r="E61" s="36">
        <v>113730</v>
      </c>
      <c r="F61" s="36">
        <v>1022</v>
      </c>
      <c r="G61" s="36">
        <v>0</v>
      </c>
      <c r="H61" s="36">
        <v>29336</v>
      </c>
      <c r="I61" s="36">
        <v>124604</v>
      </c>
      <c r="J61" s="36">
        <v>77419</v>
      </c>
      <c r="K61" s="36">
        <v>39299</v>
      </c>
      <c r="L61" s="36">
        <v>39825</v>
      </c>
      <c r="M61" s="36">
        <v>26161</v>
      </c>
    </row>
    <row r="62" spans="1:13" ht="14.25" customHeight="1">
      <c r="A62" s="103">
        <f t="shared" si="3"/>
        <v>9910</v>
      </c>
      <c r="C62" s="3" t="s">
        <v>395</v>
      </c>
      <c r="D62" s="9" t="s">
        <v>381</v>
      </c>
      <c r="E62" s="36">
        <v>70791</v>
      </c>
      <c r="F62" s="36">
        <v>644474</v>
      </c>
      <c r="G62" s="36">
        <v>692652</v>
      </c>
      <c r="H62" s="36">
        <v>622731</v>
      </c>
      <c r="I62" s="36">
        <v>552041</v>
      </c>
      <c r="J62" s="36">
        <v>501321</v>
      </c>
      <c r="K62" s="36">
        <v>489144</v>
      </c>
      <c r="L62" s="36">
        <v>545977</v>
      </c>
      <c r="M62" s="36">
        <v>643184</v>
      </c>
    </row>
    <row r="63" spans="1:13" ht="14.25" customHeight="1">
      <c r="A63" s="103">
        <f t="shared" si="3"/>
        <v>9910</v>
      </c>
      <c r="C63" s="3" t="s">
        <v>397</v>
      </c>
      <c r="D63" s="9" t="s">
        <v>383</v>
      </c>
      <c r="E63" s="36">
        <v>39896</v>
      </c>
      <c r="F63" s="36">
        <v>841104</v>
      </c>
      <c r="G63" s="36">
        <v>0</v>
      </c>
      <c r="H63" s="36">
        <v>0</v>
      </c>
      <c r="I63" s="36">
        <v>41145</v>
      </c>
      <c r="J63" s="36">
        <v>70108</v>
      </c>
      <c r="K63" s="36">
        <v>120184</v>
      </c>
      <c r="L63" s="36">
        <v>175232</v>
      </c>
      <c r="M63" s="36">
        <v>239164</v>
      </c>
    </row>
    <row r="64" spans="1:13" ht="14.25" customHeight="1">
      <c r="A64" s="103">
        <f t="shared" si="3"/>
        <v>9910</v>
      </c>
      <c r="C64" s="3" t="s">
        <v>398</v>
      </c>
      <c r="D64" s="9" t="s">
        <v>384</v>
      </c>
      <c r="E64" s="36">
        <v>752143</v>
      </c>
      <c r="F64" s="36">
        <v>6312630</v>
      </c>
      <c r="G64" s="36">
        <v>624351</v>
      </c>
      <c r="H64" s="36">
        <v>964977</v>
      </c>
      <c r="I64" s="36">
        <v>693168</v>
      </c>
      <c r="J64" s="36">
        <v>2392516</v>
      </c>
      <c r="K64" s="36">
        <v>1627602</v>
      </c>
      <c r="L64" s="36">
        <v>1875079</v>
      </c>
      <c r="M64" s="36">
        <v>1694690</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64049</v>
      </c>
      <c r="K67" s="36">
        <v>0</v>
      </c>
      <c r="L67" s="36">
        <v>0</v>
      </c>
      <c r="M67" s="36">
        <v>5388</v>
      </c>
    </row>
    <row r="68" spans="1:13" ht="14.25" customHeight="1">
      <c r="A68" s="103">
        <f t="shared" si="3"/>
        <v>9910</v>
      </c>
      <c r="B68" s="5"/>
      <c r="C68" s="4" t="s">
        <v>614</v>
      </c>
      <c r="D68" s="2" t="s">
        <v>93</v>
      </c>
      <c r="E68" s="36">
        <v>6942806</v>
      </c>
      <c r="F68" s="36">
        <v>14525870</v>
      </c>
      <c r="G68" s="36">
        <v>8812159</v>
      </c>
      <c r="H68" s="36">
        <v>9715014</v>
      </c>
      <c r="I68" s="36">
        <v>9763034</v>
      </c>
      <c r="J68" s="36">
        <v>12361764</v>
      </c>
      <c r="K68" s="36">
        <v>12097054</v>
      </c>
      <c r="L68" s="36">
        <v>13134112</v>
      </c>
      <c r="M68" s="36">
        <v>13520562</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745615</v>
      </c>
      <c r="F71" s="36">
        <v>7254296</v>
      </c>
      <c r="G71" s="36">
        <v>704980</v>
      </c>
      <c r="H71" s="36">
        <v>741606</v>
      </c>
      <c r="I71" s="36">
        <v>538873</v>
      </c>
      <c r="J71" s="36">
        <v>1732078</v>
      </c>
      <c r="K71" s="36">
        <v>852221</v>
      </c>
      <c r="L71" s="36">
        <v>727886</v>
      </c>
      <c r="M71" s="36">
        <v>811310</v>
      </c>
    </row>
    <row r="72" spans="1:13" ht="14.25" customHeight="1">
      <c r="A72" s="103">
        <f t="shared" si="4"/>
        <v>499</v>
      </c>
      <c r="C72" s="3" t="s">
        <v>96</v>
      </c>
      <c r="D72" s="9" t="s">
        <v>271</v>
      </c>
      <c r="E72" s="36">
        <v>1865544</v>
      </c>
      <c r="F72" s="36">
        <v>2667066</v>
      </c>
      <c r="G72" s="36">
        <v>3341520</v>
      </c>
      <c r="H72" s="36">
        <v>3921066</v>
      </c>
      <c r="I72" s="36">
        <v>3833230</v>
      </c>
      <c r="J72" s="36">
        <v>3859678</v>
      </c>
      <c r="K72" s="36">
        <v>3852352</v>
      </c>
      <c r="L72" s="36">
        <v>4114192</v>
      </c>
      <c r="M72" s="36">
        <v>4162401</v>
      </c>
    </row>
    <row r="73" spans="1:13" ht="14.25" customHeight="1">
      <c r="A73" s="103">
        <f t="shared" si="4"/>
        <v>699</v>
      </c>
      <c r="C73" s="6" t="s">
        <v>97</v>
      </c>
      <c r="D73" s="9" t="s">
        <v>272</v>
      </c>
      <c r="E73" s="36">
        <v>1185774</v>
      </c>
      <c r="F73" s="36">
        <v>1168744</v>
      </c>
      <c r="G73" s="36">
        <v>1080724</v>
      </c>
      <c r="H73" s="36">
        <v>872432</v>
      </c>
      <c r="I73" s="36">
        <v>810365</v>
      </c>
      <c r="J73" s="36">
        <v>943991</v>
      </c>
      <c r="K73" s="36">
        <v>943174</v>
      </c>
      <c r="L73" s="36">
        <v>1196327</v>
      </c>
      <c r="M73" s="36">
        <v>1311113</v>
      </c>
    </row>
    <row r="74" spans="1:13" ht="14.25" customHeight="1">
      <c r="A74" s="103">
        <f t="shared" si="4"/>
        <v>899</v>
      </c>
      <c r="C74" s="6" t="s">
        <v>98</v>
      </c>
      <c r="D74" s="9" t="s">
        <v>273</v>
      </c>
      <c r="E74" s="36">
        <v>1588855</v>
      </c>
      <c r="F74" s="36">
        <v>1852247</v>
      </c>
      <c r="G74" s="36">
        <v>1841458</v>
      </c>
      <c r="H74" s="36">
        <v>2244878</v>
      </c>
      <c r="I74" s="36">
        <v>2589908</v>
      </c>
      <c r="J74" s="36">
        <v>3370455</v>
      </c>
      <c r="K74" s="36">
        <v>3975424</v>
      </c>
      <c r="L74" s="36">
        <v>4393501</v>
      </c>
      <c r="M74" s="36">
        <v>4301006</v>
      </c>
    </row>
    <row r="75" spans="1:13" ht="14.25" customHeight="1">
      <c r="A75" s="103">
        <f t="shared" si="4"/>
        <v>1099</v>
      </c>
      <c r="C75" s="6" t="s">
        <v>99</v>
      </c>
      <c r="D75" s="9" t="s">
        <v>105</v>
      </c>
      <c r="E75" s="36">
        <v>4745</v>
      </c>
      <c r="F75" s="36">
        <v>2360</v>
      </c>
      <c r="G75" s="36">
        <v>2852</v>
      </c>
      <c r="H75" s="36">
        <v>1678</v>
      </c>
      <c r="I75" s="36">
        <v>0</v>
      </c>
      <c r="J75" s="36">
        <v>0</v>
      </c>
      <c r="K75" s="36">
        <v>0</v>
      </c>
      <c r="L75" s="36">
        <v>0</v>
      </c>
      <c r="M75" s="36">
        <v>0</v>
      </c>
    </row>
    <row r="76" spans="1:13" ht="14.25" customHeight="1">
      <c r="A76" s="103">
        <f t="shared" si="4"/>
        <v>1299</v>
      </c>
      <c r="C76" s="6" t="s">
        <v>100</v>
      </c>
      <c r="D76" s="9" t="s">
        <v>106</v>
      </c>
      <c r="E76" s="36">
        <v>20310</v>
      </c>
      <c r="F76" s="36">
        <v>20310</v>
      </c>
      <c r="G76" s="36">
        <v>20689</v>
      </c>
      <c r="H76" s="36">
        <v>20885</v>
      </c>
      <c r="I76" s="36">
        <v>0</v>
      </c>
      <c r="J76" s="36">
        <v>20000</v>
      </c>
      <c r="K76" s="36">
        <v>20000</v>
      </c>
      <c r="L76" s="36">
        <v>20000</v>
      </c>
      <c r="M76" s="36">
        <v>20000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1193072</v>
      </c>
      <c r="F78" s="36">
        <v>1245812</v>
      </c>
      <c r="G78" s="36">
        <v>1397055</v>
      </c>
      <c r="H78" s="36">
        <v>1468326</v>
      </c>
      <c r="I78" s="36">
        <v>1685543</v>
      </c>
      <c r="J78" s="36">
        <v>1716672</v>
      </c>
      <c r="K78" s="36">
        <v>1950761</v>
      </c>
      <c r="L78" s="36">
        <v>2059262</v>
      </c>
      <c r="M78" s="36">
        <v>2307246</v>
      </c>
    </row>
    <row r="79" spans="1:13" ht="14.25" customHeight="1">
      <c r="A79" s="103">
        <f t="shared" si="4"/>
        <v>1899</v>
      </c>
      <c r="C79" s="6" t="s">
        <v>103</v>
      </c>
      <c r="D79" s="9" t="s">
        <v>109</v>
      </c>
      <c r="E79" s="36">
        <v>338891</v>
      </c>
      <c r="F79" s="36">
        <v>315035</v>
      </c>
      <c r="G79" s="36">
        <v>422881</v>
      </c>
      <c r="H79" s="36">
        <v>444143</v>
      </c>
      <c r="I79" s="36">
        <v>305115</v>
      </c>
      <c r="J79" s="36">
        <v>718890</v>
      </c>
      <c r="K79" s="36">
        <v>503122</v>
      </c>
      <c r="L79" s="36">
        <v>622944</v>
      </c>
      <c r="M79" s="36">
        <v>607486</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6942806</v>
      </c>
      <c r="F82" s="36">
        <v>14525870</v>
      </c>
      <c r="G82" s="36">
        <v>8812159</v>
      </c>
      <c r="H82" s="36">
        <v>9715014</v>
      </c>
      <c r="I82" s="36">
        <v>9763034</v>
      </c>
      <c r="J82" s="36">
        <v>12361764</v>
      </c>
      <c r="K82" s="36">
        <v>12097054</v>
      </c>
      <c r="L82" s="36">
        <v>13134112</v>
      </c>
      <c r="M82" s="36">
        <v>13520562</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0</v>
      </c>
      <c r="F87" s="54">
        <v>0</v>
      </c>
      <c r="G87" s="54">
        <v>71371</v>
      </c>
      <c r="H87" s="54">
        <v>153323</v>
      </c>
      <c r="I87" s="54">
        <v>78341</v>
      </c>
      <c r="J87" s="54">
        <v>408217</v>
      </c>
      <c r="K87" s="54">
        <v>355382</v>
      </c>
      <c r="L87" s="54">
        <v>814544</v>
      </c>
      <c r="M87" s="54">
        <v>713534</v>
      </c>
    </row>
    <row r="88" spans="1:13" ht="13.5">
      <c r="A88" s="103">
        <f t="shared" si="5"/>
        <v>699</v>
      </c>
      <c r="C88" s="3" t="s">
        <v>49</v>
      </c>
      <c r="D88" s="9" t="s">
        <v>50</v>
      </c>
      <c r="E88" s="54">
        <v>0</v>
      </c>
      <c r="F88" s="54">
        <v>0</v>
      </c>
      <c r="G88" s="54">
        <v>0</v>
      </c>
      <c r="H88" s="54">
        <v>0</v>
      </c>
      <c r="I88" s="54">
        <v>0</v>
      </c>
      <c r="J88" s="54">
        <v>9976</v>
      </c>
      <c r="K88" s="54">
        <v>42060</v>
      </c>
      <c r="L88" s="54">
        <v>46371</v>
      </c>
      <c r="M88" s="54">
        <v>65072</v>
      </c>
    </row>
    <row r="89" spans="1:13" ht="13.5">
      <c r="A89" s="103">
        <f t="shared" si="5"/>
        <v>810</v>
      </c>
      <c r="C89" s="3" t="s">
        <v>51</v>
      </c>
      <c r="D89" s="9" t="s">
        <v>52</v>
      </c>
      <c r="E89" s="54">
        <v>42383</v>
      </c>
      <c r="F89" s="54">
        <v>62372</v>
      </c>
      <c r="G89" s="54">
        <v>0</v>
      </c>
      <c r="H89" s="54">
        <v>0</v>
      </c>
      <c r="I89" s="54">
        <v>0</v>
      </c>
      <c r="J89" s="54">
        <v>0</v>
      </c>
      <c r="K89" s="54">
        <v>23843</v>
      </c>
      <c r="L89" s="54">
        <v>0</v>
      </c>
      <c r="M89" s="54">
        <v>0</v>
      </c>
    </row>
    <row r="90" spans="1:13" ht="13.5">
      <c r="A90" s="103">
        <f t="shared" si="5"/>
        <v>820</v>
      </c>
      <c r="C90" s="3" t="s">
        <v>53</v>
      </c>
      <c r="D90" s="9" t="s">
        <v>54</v>
      </c>
      <c r="E90" s="54">
        <v>0</v>
      </c>
      <c r="F90" s="54">
        <v>0</v>
      </c>
      <c r="G90" s="54">
        <v>0</v>
      </c>
      <c r="H90" s="54">
        <v>0</v>
      </c>
      <c r="I90" s="54">
        <v>248352</v>
      </c>
      <c r="J90" s="54">
        <v>0</v>
      </c>
      <c r="K90" s="54">
        <v>0</v>
      </c>
      <c r="L90" s="54">
        <v>80510</v>
      </c>
      <c r="M90" s="54">
        <v>31260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39234</v>
      </c>
      <c r="J92" s="54">
        <v>3210</v>
      </c>
      <c r="K92" s="54">
        <v>28884</v>
      </c>
      <c r="L92" s="54">
        <v>4161</v>
      </c>
      <c r="M92" s="54">
        <v>19177</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0</v>
      </c>
      <c r="H94" s="54">
        <v>321280</v>
      </c>
      <c r="I94" s="54">
        <v>145133</v>
      </c>
      <c r="J94" s="54">
        <v>148271</v>
      </c>
      <c r="K94" s="54">
        <v>25143</v>
      </c>
      <c r="L94" s="54">
        <v>53398</v>
      </c>
      <c r="M94" s="54">
        <v>18293</v>
      </c>
    </row>
    <row r="95" spans="1:13" ht="27">
      <c r="A95" s="103"/>
      <c r="C95" s="3" t="s">
        <v>62</v>
      </c>
      <c r="D95" s="53" t="s">
        <v>496</v>
      </c>
      <c r="E95" s="54">
        <v>0</v>
      </c>
      <c r="F95" s="54">
        <v>0</v>
      </c>
      <c r="G95" s="54">
        <v>94232</v>
      </c>
      <c r="H95" s="54">
        <v>2606</v>
      </c>
      <c r="I95" s="54">
        <v>0</v>
      </c>
      <c r="J95" s="54">
        <v>49588</v>
      </c>
      <c r="K95" s="54">
        <v>38928</v>
      </c>
      <c r="L95" s="54">
        <v>70647</v>
      </c>
      <c r="M95" s="54">
        <v>37279</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148500</v>
      </c>
      <c r="I98" s="54">
        <v>723425</v>
      </c>
      <c r="J98" s="54">
        <v>0</v>
      </c>
      <c r="K98" s="54">
        <v>1253232</v>
      </c>
      <c r="L98" s="54">
        <v>0</v>
      </c>
      <c r="M98" s="54">
        <v>1435723</v>
      </c>
    </row>
    <row r="99" spans="1:13" ht="13.5">
      <c r="A99" s="103">
        <f>VALUE(MID(D99,8,4))</f>
        <v>2010</v>
      </c>
      <c r="C99" s="3" t="s">
        <v>65</v>
      </c>
      <c r="D99" s="9" t="s">
        <v>66</v>
      </c>
      <c r="E99" s="54">
        <v>723374</v>
      </c>
      <c r="F99" s="54">
        <v>703603</v>
      </c>
      <c r="G99" s="54">
        <v>584442</v>
      </c>
      <c r="H99" s="54">
        <v>746251</v>
      </c>
      <c r="I99" s="54">
        <v>61348</v>
      </c>
      <c r="J99" s="54">
        <v>981742</v>
      </c>
      <c r="K99" s="54">
        <v>571678</v>
      </c>
      <c r="L99" s="54">
        <v>1273108</v>
      </c>
      <c r="M99" s="54">
        <v>841754</v>
      </c>
    </row>
    <row r="100" spans="1:13" ht="13.5">
      <c r="A100" s="103">
        <f>VALUE(MID(D100,8,4))</f>
        <v>2020</v>
      </c>
      <c r="C100" s="3" t="s">
        <v>516</v>
      </c>
      <c r="D100" s="9" t="s">
        <v>67</v>
      </c>
      <c r="E100" s="54">
        <v>209805</v>
      </c>
      <c r="F100" s="54">
        <v>1301713</v>
      </c>
      <c r="G100" s="54">
        <v>1886366</v>
      </c>
      <c r="H100" s="54">
        <v>624397</v>
      </c>
      <c r="I100" s="54">
        <v>8840</v>
      </c>
      <c r="J100" s="54">
        <v>161514</v>
      </c>
      <c r="K100" s="54">
        <v>362082</v>
      </c>
      <c r="L100" s="54">
        <v>242909</v>
      </c>
      <c r="M100" s="54">
        <v>609210</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975562</v>
      </c>
      <c r="F102" s="59">
        <v>2067688</v>
      </c>
      <c r="G102" s="59">
        <v>2636411</v>
      </c>
      <c r="H102" s="59">
        <v>1996357</v>
      </c>
      <c r="I102" s="59">
        <v>1304673</v>
      </c>
      <c r="J102" s="59">
        <v>1762518</v>
      </c>
      <c r="K102" s="59">
        <v>2701232</v>
      </c>
      <c r="L102" s="59">
        <v>2585648</v>
      </c>
      <c r="M102" s="59">
        <v>3771302</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15540</v>
      </c>
      <c r="F105" s="54">
        <v>851086</v>
      </c>
      <c r="G105" s="54">
        <v>1457701</v>
      </c>
      <c r="H105" s="54">
        <v>187253</v>
      </c>
      <c r="I105" s="54">
        <v>81196</v>
      </c>
      <c r="J105" s="54">
        <v>305867</v>
      </c>
      <c r="K105" s="54">
        <v>298339</v>
      </c>
      <c r="L105" s="54">
        <v>300378</v>
      </c>
      <c r="M105" s="54">
        <v>58445</v>
      </c>
    </row>
    <row r="106" spans="1:13" ht="13.5">
      <c r="A106" s="103">
        <f t="shared" si="6"/>
        <v>499</v>
      </c>
      <c r="C106" s="3" t="s">
        <v>72</v>
      </c>
      <c r="D106" s="9" t="s">
        <v>73</v>
      </c>
      <c r="E106" s="54">
        <v>34410</v>
      </c>
      <c r="F106" s="54">
        <v>336274</v>
      </c>
      <c r="G106" s="54">
        <v>262831</v>
      </c>
      <c r="H106" s="54">
        <v>142486</v>
      </c>
      <c r="I106" s="54">
        <v>769506</v>
      </c>
      <c r="J106" s="54">
        <v>63756</v>
      </c>
      <c r="K106" s="54">
        <v>44068</v>
      </c>
      <c r="L106" s="54">
        <v>72975</v>
      </c>
      <c r="M106" s="54">
        <v>122497</v>
      </c>
    </row>
    <row r="107" spans="1:13" ht="13.5">
      <c r="A107" s="103">
        <f t="shared" si="6"/>
        <v>699</v>
      </c>
      <c r="C107" s="3" t="s">
        <v>74</v>
      </c>
      <c r="D107" s="9" t="s">
        <v>75</v>
      </c>
      <c r="E107" s="54">
        <v>326496</v>
      </c>
      <c r="F107" s="54">
        <v>516857</v>
      </c>
      <c r="G107" s="54">
        <v>384767</v>
      </c>
      <c r="H107" s="54">
        <v>260859</v>
      </c>
      <c r="I107" s="54">
        <v>61537</v>
      </c>
      <c r="J107" s="54">
        <v>681670</v>
      </c>
      <c r="K107" s="54">
        <v>182585</v>
      </c>
      <c r="L107" s="54">
        <v>1236072</v>
      </c>
      <c r="M107" s="54">
        <v>861424</v>
      </c>
    </row>
    <row r="108" spans="1:13" ht="13.5">
      <c r="A108" s="103">
        <f t="shared" si="6"/>
        <v>899</v>
      </c>
      <c r="C108" s="3" t="s">
        <v>76</v>
      </c>
      <c r="D108" s="9" t="s">
        <v>77</v>
      </c>
      <c r="E108" s="54">
        <v>568786</v>
      </c>
      <c r="F108" s="54">
        <v>397438</v>
      </c>
      <c r="G108" s="54">
        <v>558150</v>
      </c>
      <c r="H108" s="54">
        <v>376981</v>
      </c>
      <c r="I108" s="54">
        <v>336256</v>
      </c>
      <c r="J108" s="54">
        <v>795626</v>
      </c>
      <c r="K108" s="54">
        <v>468101</v>
      </c>
      <c r="L108" s="54">
        <v>1672045</v>
      </c>
      <c r="M108" s="54">
        <v>847409</v>
      </c>
    </row>
    <row r="109" spans="1:13" ht="13.5">
      <c r="A109" s="103">
        <f t="shared" si="6"/>
        <v>1099</v>
      </c>
      <c r="C109" s="3" t="s">
        <v>78</v>
      </c>
      <c r="D109" s="9" t="s">
        <v>79</v>
      </c>
      <c r="E109" s="54">
        <v>0</v>
      </c>
      <c r="F109" s="54">
        <v>0</v>
      </c>
      <c r="G109" s="54">
        <v>0</v>
      </c>
      <c r="H109" s="54">
        <v>0</v>
      </c>
      <c r="I109" s="54">
        <v>0</v>
      </c>
      <c r="J109" s="54">
        <v>0</v>
      </c>
      <c r="K109" s="54">
        <v>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4479</v>
      </c>
      <c r="F112" s="54">
        <v>73242</v>
      </c>
      <c r="G112" s="54">
        <v>92388</v>
      </c>
      <c r="H112" s="54">
        <v>323944</v>
      </c>
      <c r="I112" s="54">
        <v>214039</v>
      </c>
      <c r="J112" s="54">
        <v>732261</v>
      </c>
      <c r="K112" s="54">
        <v>138217</v>
      </c>
      <c r="L112" s="54">
        <v>291985</v>
      </c>
      <c r="M112" s="54">
        <v>217606</v>
      </c>
    </row>
    <row r="113" spans="1:13" ht="13.5">
      <c r="A113" s="103">
        <f t="shared" si="6"/>
        <v>1899</v>
      </c>
      <c r="C113" s="3" t="s">
        <v>86</v>
      </c>
      <c r="D113" s="9" t="s">
        <v>87</v>
      </c>
      <c r="E113" s="54">
        <v>25851</v>
      </c>
      <c r="F113" s="54">
        <v>660705</v>
      </c>
      <c r="G113" s="54">
        <v>83682</v>
      </c>
      <c r="H113" s="54">
        <v>603399</v>
      </c>
      <c r="I113" s="54">
        <v>153</v>
      </c>
      <c r="J113" s="54">
        <v>70000</v>
      </c>
      <c r="K113" s="54">
        <v>344128</v>
      </c>
      <c r="L113" s="54">
        <v>19002</v>
      </c>
      <c r="M113" s="54">
        <v>333607</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975562</v>
      </c>
      <c r="F117" s="59">
        <v>2835602</v>
      </c>
      <c r="G117" s="59">
        <v>2839519</v>
      </c>
      <c r="H117" s="59">
        <v>1894922</v>
      </c>
      <c r="I117" s="59">
        <v>1462687</v>
      </c>
      <c r="J117" s="59">
        <v>2649180</v>
      </c>
      <c r="K117" s="59">
        <v>1475438</v>
      </c>
      <c r="L117" s="59">
        <v>3592457</v>
      </c>
      <c r="M117" s="59">
        <v>2440988</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0</v>
      </c>
      <c r="G120" s="54">
        <v>-767914</v>
      </c>
      <c r="H120" s="54">
        <v>-971022</v>
      </c>
      <c r="I120" s="54">
        <v>-902056</v>
      </c>
      <c r="J120" s="54">
        <v>-1064155</v>
      </c>
      <c r="K120" s="54">
        <v>-2009343</v>
      </c>
      <c r="L120" s="54">
        <v>-1080957</v>
      </c>
      <c r="M120" s="54">
        <v>-2165794</v>
      </c>
    </row>
    <row r="121" spans="1:13" ht="13.5">
      <c r="A121" s="103">
        <f t="shared" si="7"/>
        <v>5020</v>
      </c>
      <c r="C121" s="4" t="s">
        <v>497</v>
      </c>
      <c r="D121" s="9" t="s">
        <v>326</v>
      </c>
      <c r="E121" s="54">
        <v>975562</v>
      </c>
      <c r="F121" s="54">
        <v>2067688</v>
      </c>
      <c r="G121" s="54">
        <v>2636411</v>
      </c>
      <c r="H121" s="54">
        <v>1996357</v>
      </c>
      <c r="I121" s="54">
        <v>1304673</v>
      </c>
      <c r="J121" s="54">
        <v>1762518</v>
      </c>
      <c r="K121" s="54">
        <v>2701232</v>
      </c>
      <c r="L121" s="54">
        <v>2585648</v>
      </c>
      <c r="M121" s="54">
        <v>3771302</v>
      </c>
    </row>
    <row r="122" spans="1:13" ht="13.5">
      <c r="A122" s="103">
        <f t="shared" si="7"/>
        <v>5040</v>
      </c>
      <c r="B122" s="228" t="s">
        <v>498</v>
      </c>
      <c r="C122" s="229"/>
      <c r="D122" s="9" t="s">
        <v>154</v>
      </c>
      <c r="E122" s="54">
        <v>975562</v>
      </c>
      <c r="F122" s="54">
        <v>2835602</v>
      </c>
      <c r="G122" s="54">
        <v>2839519</v>
      </c>
      <c r="H122" s="54">
        <v>1927391</v>
      </c>
      <c r="I122" s="54">
        <v>1466772</v>
      </c>
      <c r="J122" s="54">
        <v>2707706</v>
      </c>
      <c r="K122" s="54">
        <v>1772846</v>
      </c>
      <c r="L122" s="54">
        <v>3670485</v>
      </c>
      <c r="M122" s="54">
        <v>3324073</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0</v>
      </c>
      <c r="F125" s="54">
        <v>-767914</v>
      </c>
      <c r="G125" s="54">
        <v>-971022</v>
      </c>
      <c r="H125" s="54">
        <v>-902056</v>
      </c>
      <c r="I125" s="54">
        <v>-1064155</v>
      </c>
      <c r="J125" s="54">
        <v>-2009343</v>
      </c>
      <c r="K125" s="54">
        <v>-1080957</v>
      </c>
      <c r="L125" s="54">
        <v>-2165794</v>
      </c>
      <c r="M125" s="54">
        <v>-1718565</v>
      </c>
    </row>
    <row r="126" spans="1:6" ht="6" customHeight="1">
      <c r="A126" s="103"/>
      <c r="C126" s="3"/>
      <c r="D126" s="38"/>
      <c r="E126" s="46"/>
      <c r="F126" s="46"/>
    </row>
    <row r="127" spans="1:13" ht="13.5">
      <c r="A127" s="103"/>
      <c r="C127" s="3" t="s">
        <v>159</v>
      </c>
      <c r="D127" s="9" t="s">
        <v>334</v>
      </c>
      <c r="E127" s="55">
        <v>0</v>
      </c>
      <c r="F127" s="55">
        <v>-767914</v>
      </c>
      <c r="G127" s="55">
        <v>-203108</v>
      </c>
      <c r="H127" s="55">
        <v>68966</v>
      </c>
      <c r="I127" s="55">
        <v>-162099</v>
      </c>
      <c r="J127" s="55">
        <v>-945188</v>
      </c>
      <c r="K127" s="55">
        <v>928386</v>
      </c>
      <c r="L127" s="55">
        <v>-1084837</v>
      </c>
      <c r="M127" s="55">
        <v>447229</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0</v>
      </c>
      <c r="F132" s="54">
        <v>767914</v>
      </c>
      <c r="G132" s="54">
        <v>971022</v>
      </c>
      <c r="H132" s="54">
        <v>902056</v>
      </c>
      <c r="I132" s="54">
        <v>740035</v>
      </c>
      <c r="J132" s="54">
        <v>0</v>
      </c>
      <c r="K132" s="54">
        <v>700152</v>
      </c>
      <c r="L132" s="54">
        <v>730071</v>
      </c>
      <c r="M132" s="54">
        <v>1055997</v>
      </c>
    </row>
    <row r="133" spans="1:13" ht="13.5">
      <c r="A133" s="103">
        <f>VALUE(MID(D133,8,4))</f>
        <v>5420</v>
      </c>
      <c r="C133" s="3" t="s">
        <v>165</v>
      </c>
      <c r="D133" s="9" t="s">
        <v>166</v>
      </c>
      <c r="E133" s="54">
        <v>0</v>
      </c>
      <c r="F133" s="54">
        <v>0</v>
      </c>
      <c r="G133" s="54">
        <v>0</v>
      </c>
      <c r="H133" s="54">
        <v>0</v>
      </c>
      <c r="I133" s="54">
        <v>324120</v>
      </c>
      <c r="J133" s="54">
        <v>2009343</v>
      </c>
      <c r="K133" s="54">
        <v>380805</v>
      </c>
      <c r="L133" s="54">
        <v>1435723</v>
      </c>
      <c r="M133" s="54">
        <v>662568</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767914</v>
      </c>
      <c r="G136" s="54">
        <v>971022</v>
      </c>
      <c r="H136" s="54">
        <v>902056</v>
      </c>
      <c r="I136" s="54">
        <v>1064155</v>
      </c>
      <c r="J136" s="54">
        <v>2009343</v>
      </c>
      <c r="K136" s="54">
        <v>1080957</v>
      </c>
      <c r="L136" s="54">
        <v>2165794</v>
      </c>
      <c r="M136" s="54">
        <v>1718565</v>
      </c>
    </row>
    <row r="137" spans="1:4" ht="6" customHeight="1">
      <c r="A137" s="103"/>
      <c r="C137" s="3"/>
      <c r="D137" s="38"/>
    </row>
    <row r="138" spans="1:13" ht="13.5">
      <c r="A138" s="103">
        <v>9950</v>
      </c>
      <c r="C138" s="3" t="s">
        <v>157</v>
      </c>
      <c r="D138" s="9" t="s">
        <v>172</v>
      </c>
      <c r="E138" s="54">
        <v>0</v>
      </c>
      <c r="F138" s="54">
        <v>-767914</v>
      </c>
      <c r="G138" s="54">
        <v>-971022</v>
      </c>
      <c r="H138" s="54">
        <v>-902056</v>
      </c>
      <c r="I138" s="54">
        <v>-1064155</v>
      </c>
      <c r="J138" s="54">
        <v>-2009343</v>
      </c>
      <c r="K138" s="54">
        <v>-1080957</v>
      </c>
      <c r="L138" s="54">
        <v>-2165794</v>
      </c>
      <c r="M138" s="54">
        <v>-1718565</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6074</v>
      </c>
      <c r="F142" s="55">
        <v>3564</v>
      </c>
      <c r="G142" s="55">
        <v>1990</v>
      </c>
      <c r="H142" s="55">
        <v>1320</v>
      </c>
      <c r="I142" s="55">
        <v>1034</v>
      </c>
      <c r="J142" s="55">
        <v>1268</v>
      </c>
      <c r="K142" s="55">
        <v>1337</v>
      </c>
      <c r="L142" s="55">
        <v>2047</v>
      </c>
      <c r="M142" s="55">
        <v>1615</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1546</v>
      </c>
      <c r="F144" s="54">
        <v>12199</v>
      </c>
      <c r="G144" s="54">
        <v>-3817</v>
      </c>
      <c r="H144" s="54">
        <v>4232</v>
      </c>
      <c r="I144" s="54">
        <v>11030</v>
      </c>
      <c r="J144" s="54">
        <v>2169</v>
      </c>
      <c r="K144" s="54">
        <v>13389</v>
      </c>
      <c r="L144" s="54">
        <v>1054</v>
      </c>
      <c r="M144" s="54">
        <v>8009</v>
      </c>
    </row>
    <row r="145" spans="1:13" ht="13.5">
      <c r="A145" s="103">
        <f>VALUE(MID(D145,8,4))</f>
        <v>420</v>
      </c>
      <c r="B145" s="231" t="s">
        <v>402</v>
      </c>
      <c r="C145" s="229"/>
      <c r="D145" s="9" t="s">
        <v>151</v>
      </c>
      <c r="E145" s="54">
        <v>0</v>
      </c>
      <c r="F145" s="54">
        <v>0</v>
      </c>
      <c r="G145" s="54">
        <v>0</v>
      </c>
      <c r="H145" s="54">
        <v>0</v>
      </c>
      <c r="I145" s="54">
        <v>1085</v>
      </c>
      <c r="J145" s="54">
        <v>0</v>
      </c>
      <c r="K145" s="54">
        <v>0</v>
      </c>
      <c r="L145" s="54">
        <v>0</v>
      </c>
      <c r="M145" s="54">
        <v>0</v>
      </c>
    </row>
    <row r="146" spans="1:13" ht="13.5">
      <c r="A146" s="103">
        <f>VALUE(MID(D146,8,4))</f>
        <v>1020</v>
      </c>
      <c r="B146" s="231" t="s">
        <v>403</v>
      </c>
      <c r="C146" s="229"/>
      <c r="D146" s="9" t="s">
        <v>576</v>
      </c>
      <c r="E146" s="54">
        <v>9932</v>
      </c>
      <c r="F146" s="54">
        <v>4843</v>
      </c>
      <c r="G146" s="54">
        <v>31903</v>
      </c>
      <c r="H146" s="54">
        <v>15856</v>
      </c>
      <c r="I146" s="54">
        <v>4813</v>
      </c>
      <c r="J146" s="54">
        <v>4318</v>
      </c>
      <c r="K146" s="54">
        <v>1461</v>
      </c>
      <c r="L146" s="54">
        <v>2067</v>
      </c>
      <c r="M146" s="54">
        <v>0</v>
      </c>
    </row>
    <row r="147" spans="1:13" ht="13.5">
      <c r="A147" s="103">
        <f>VALUE(MID(D147,8,4))</f>
        <v>1010</v>
      </c>
      <c r="B147" s="231" t="s">
        <v>0</v>
      </c>
      <c r="C147" s="229"/>
      <c r="D147" s="9" t="s">
        <v>577</v>
      </c>
      <c r="E147" s="54">
        <v>0</v>
      </c>
      <c r="F147" s="54">
        <v>12553</v>
      </c>
      <c r="G147" s="54">
        <v>6970</v>
      </c>
      <c r="H147" s="54">
        <v>14308</v>
      </c>
      <c r="I147" s="54">
        <v>8840</v>
      </c>
      <c r="J147" s="54">
        <v>0</v>
      </c>
      <c r="K147" s="54">
        <v>0</v>
      </c>
      <c r="L147" s="54">
        <v>1132</v>
      </c>
      <c r="M147" s="54">
        <v>1720</v>
      </c>
    </row>
    <row r="148" spans="1:13" ht="13.5">
      <c r="A148" s="103"/>
      <c r="B148" s="231" t="s">
        <v>573</v>
      </c>
      <c r="C148" s="229"/>
      <c r="D148" s="9" t="s">
        <v>334</v>
      </c>
      <c r="E148" s="54">
        <v>8386</v>
      </c>
      <c r="F148" s="54">
        <v>5197</v>
      </c>
      <c r="G148" s="54">
        <v>42690</v>
      </c>
      <c r="H148" s="54">
        <v>25932</v>
      </c>
      <c r="I148" s="54">
        <v>1538</v>
      </c>
      <c r="J148" s="54">
        <v>2149</v>
      </c>
      <c r="K148" s="54">
        <v>-11928</v>
      </c>
      <c r="L148" s="54">
        <v>2145</v>
      </c>
      <c r="M148" s="54">
        <v>-6289</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105083</v>
      </c>
      <c r="F150" s="54">
        <v>104246</v>
      </c>
      <c r="G150" s="54">
        <v>105113</v>
      </c>
      <c r="H150" s="54">
        <v>65813</v>
      </c>
      <c r="I150" s="54">
        <v>41201</v>
      </c>
      <c r="J150" s="54">
        <v>40697</v>
      </c>
      <c r="K150" s="54">
        <v>39816</v>
      </c>
      <c r="L150" s="54">
        <v>53081</v>
      </c>
      <c r="M150" s="54">
        <v>53571</v>
      </c>
    </row>
    <row r="151" spans="1:13" ht="13.5">
      <c r="A151" s="103">
        <f>VALUE(MID(D151,8,4))</f>
        <v>2099</v>
      </c>
      <c r="B151" s="231" t="s">
        <v>175</v>
      </c>
      <c r="C151" s="229"/>
      <c r="D151" s="9" t="s">
        <v>176</v>
      </c>
      <c r="E151" s="54">
        <v>104246</v>
      </c>
      <c r="F151" s="54">
        <v>105113</v>
      </c>
      <c r="G151" s="54">
        <v>65813</v>
      </c>
      <c r="H151" s="54">
        <v>41201</v>
      </c>
      <c r="I151" s="54">
        <v>40697</v>
      </c>
      <c r="J151" s="54">
        <v>39816</v>
      </c>
      <c r="K151" s="54">
        <v>53081</v>
      </c>
      <c r="L151" s="54">
        <v>53571</v>
      </c>
      <c r="M151" s="54">
        <v>61475</v>
      </c>
    </row>
    <row r="152" spans="1:13" ht="13.5">
      <c r="A152" s="103"/>
      <c r="B152" s="231" t="s">
        <v>177</v>
      </c>
      <c r="C152" s="229"/>
      <c r="D152" s="9" t="s">
        <v>334</v>
      </c>
      <c r="E152" s="55">
        <v>-837</v>
      </c>
      <c r="F152" s="55">
        <v>867</v>
      </c>
      <c r="G152" s="55">
        <v>-39300</v>
      </c>
      <c r="H152" s="55">
        <v>-24612</v>
      </c>
      <c r="I152" s="55">
        <v>-504</v>
      </c>
      <c r="J152" s="55">
        <v>-881</v>
      </c>
      <c r="K152" s="55">
        <v>13265</v>
      </c>
      <c r="L152" s="55">
        <v>490</v>
      </c>
      <c r="M152" s="55">
        <v>7904</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27223</v>
      </c>
      <c r="F158" s="54">
        <v>5596828</v>
      </c>
      <c r="G158" s="54">
        <v>43726</v>
      </c>
      <c r="H158" s="54">
        <v>214494</v>
      </c>
      <c r="I158" s="54">
        <v>620790</v>
      </c>
      <c r="J158" s="54">
        <v>1408605</v>
      </c>
      <c r="K158" s="54">
        <v>1039964</v>
      </c>
      <c r="L158" s="54">
        <v>593653</v>
      </c>
      <c r="M158" s="54">
        <v>836842</v>
      </c>
    </row>
    <row r="159" spans="1:13" ht="13.5">
      <c r="A159" s="103">
        <f>VALUE(MID(D159,8,4))</f>
        <v>420</v>
      </c>
      <c r="B159" s="231" t="s">
        <v>402</v>
      </c>
      <c r="C159" s="229"/>
      <c r="D159" s="9" t="s">
        <v>153</v>
      </c>
      <c r="E159" s="54">
        <v>0</v>
      </c>
      <c r="F159" s="54">
        <v>0</v>
      </c>
      <c r="G159" s="54">
        <v>0</v>
      </c>
      <c r="H159" s="54">
        <v>32469</v>
      </c>
      <c r="I159" s="54">
        <v>3000</v>
      </c>
      <c r="J159" s="54">
        <v>58526</v>
      </c>
      <c r="K159" s="54">
        <v>238881</v>
      </c>
      <c r="L159" s="54">
        <v>0</v>
      </c>
      <c r="M159" s="54">
        <v>631213</v>
      </c>
    </row>
    <row r="160" spans="1:13" ht="13.5">
      <c r="A160" s="103">
        <f>VALUE(MID(D160,8,4))</f>
        <v>1020</v>
      </c>
      <c r="B160" s="231" t="s">
        <v>403</v>
      </c>
      <c r="C160" s="229"/>
      <c r="D160" s="9" t="s">
        <v>574</v>
      </c>
      <c r="E160" s="54">
        <v>133668</v>
      </c>
      <c r="F160" s="54">
        <v>1095417</v>
      </c>
      <c r="G160" s="54">
        <v>608884</v>
      </c>
      <c r="H160" s="54">
        <v>0</v>
      </c>
      <c r="I160" s="54">
        <v>379193</v>
      </c>
      <c r="J160" s="54">
        <v>27918</v>
      </c>
      <c r="K160" s="54">
        <v>81301</v>
      </c>
      <c r="L160" s="54">
        <v>5033</v>
      </c>
      <c r="M160" s="54">
        <v>272833</v>
      </c>
    </row>
    <row r="161" spans="1:13" ht="13.5">
      <c r="A161" s="103">
        <f>VALUE(MID(D161,8,4))</f>
        <v>1010</v>
      </c>
      <c r="B161" s="231" t="s">
        <v>0</v>
      </c>
      <c r="C161" s="229"/>
      <c r="D161" s="9" t="s">
        <v>575</v>
      </c>
      <c r="E161" s="54">
        <v>209805</v>
      </c>
      <c r="F161" s="54">
        <v>1289160</v>
      </c>
      <c r="G161" s="54">
        <v>1806604</v>
      </c>
      <c r="H161" s="54">
        <v>519056</v>
      </c>
      <c r="I161" s="54">
        <v>0</v>
      </c>
      <c r="J161" s="54">
        <v>156742</v>
      </c>
      <c r="K161" s="54">
        <v>84569</v>
      </c>
      <c r="L161" s="54">
        <v>241777</v>
      </c>
      <c r="M161" s="54">
        <v>503076</v>
      </c>
    </row>
    <row r="162" spans="1:13" ht="13.5">
      <c r="A162" s="103"/>
      <c r="B162" s="231" t="s">
        <v>573</v>
      </c>
      <c r="C162" s="229"/>
      <c r="D162" s="9" t="s">
        <v>334</v>
      </c>
      <c r="E162" s="54">
        <v>316250</v>
      </c>
      <c r="F162" s="54">
        <v>-3212251</v>
      </c>
      <c r="G162" s="54">
        <v>2371762</v>
      </c>
      <c r="H162" s="54">
        <v>272093</v>
      </c>
      <c r="I162" s="54">
        <v>-244597</v>
      </c>
      <c r="J162" s="54">
        <v>-1282471</v>
      </c>
      <c r="K162" s="54">
        <v>-1112975</v>
      </c>
      <c r="L162" s="54">
        <v>-346843</v>
      </c>
      <c r="M162" s="54">
        <v>-692146</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1582890</v>
      </c>
      <c r="F164" s="54">
        <v>1266640</v>
      </c>
      <c r="G164" s="54">
        <v>4478891</v>
      </c>
      <c r="H164" s="54">
        <v>2107129</v>
      </c>
      <c r="I164" s="54">
        <v>1835036</v>
      </c>
      <c r="J164" s="54">
        <v>2079633</v>
      </c>
      <c r="K164" s="54">
        <v>3362104</v>
      </c>
      <c r="L164" s="54">
        <v>4416553</v>
      </c>
      <c r="M164" s="54">
        <v>4763396</v>
      </c>
    </row>
    <row r="165" spans="1:13" ht="13.5">
      <c r="A165" s="103">
        <f>VALUE(MID(D165,8,4))</f>
        <v>2099</v>
      </c>
      <c r="C165" s="3" t="s">
        <v>180</v>
      </c>
      <c r="D165" s="9" t="s">
        <v>181</v>
      </c>
      <c r="E165" s="54">
        <v>1266640</v>
      </c>
      <c r="F165" s="54">
        <v>4478891</v>
      </c>
      <c r="G165" s="54">
        <v>2107129</v>
      </c>
      <c r="H165" s="54">
        <v>1835036</v>
      </c>
      <c r="I165" s="54">
        <v>2079633</v>
      </c>
      <c r="J165" s="54">
        <v>3362104</v>
      </c>
      <c r="K165" s="54">
        <v>4416553</v>
      </c>
      <c r="L165" s="54">
        <v>4763396</v>
      </c>
      <c r="M165" s="54">
        <v>5455542</v>
      </c>
    </row>
    <row r="166" spans="1:13" ht="13.5">
      <c r="A166" s="103"/>
      <c r="C166" s="3" t="s">
        <v>182</v>
      </c>
      <c r="D166" s="9" t="s">
        <v>334</v>
      </c>
      <c r="E166" s="55">
        <v>-316250</v>
      </c>
      <c r="F166" s="55">
        <v>3212251</v>
      </c>
      <c r="G166" s="55">
        <v>-2371762</v>
      </c>
      <c r="H166" s="55">
        <v>-272093</v>
      </c>
      <c r="I166" s="55">
        <v>244597</v>
      </c>
      <c r="J166" s="55">
        <v>1282471</v>
      </c>
      <c r="K166" s="55">
        <v>1054449</v>
      </c>
      <c r="L166" s="55">
        <v>346843</v>
      </c>
      <c r="M166" s="55">
        <v>692146</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73075</v>
      </c>
      <c r="F170" s="55">
        <v>91270</v>
      </c>
      <c r="G170" s="55">
        <v>89684</v>
      </c>
      <c r="H170" s="55">
        <v>167431</v>
      </c>
      <c r="I170" s="55">
        <v>102378</v>
      </c>
      <c r="J170" s="55">
        <v>153184</v>
      </c>
      <c r="K170" s="55">
        <v>75960</v>
      </c>
      <c r="L170" s="55">
        <v>77371</v>
      </c>
      <c r="M170" s="55">
        <v>62886</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10000</v>
      </c>
      <c r="G172" s="55">
        <v>0</v>
      </c>
      <c r="H172" s="55">
        <v>0</v>
      </c>
      <c r="I172" s="55">
        <v>0</v>
      </c>
      <c r="J172" s="55">
        <v>0</v>
      </c>
      <c r="K172" s="55">
        <v>13000</v>
      </c>
      <c r="L172" s="55">
        <v>5550</v>
      </c>
      <c r="M172" s="55">
        <v>0</v>
      </c>
    </row>
    <row r="173" spans="1:13" s="101" customFormat="1" ht="27">
      <c r="A173" s="103"/>
      <c r="B173" s="230" t="s">
        <v>572</v>
      </c>
      <c r="C173" s="229"/>
      <c r="D173" s="52" t="s">
        <v>118</v>
      </c>
      <c r="E173" s="55">
        <v>21655</v>
      </c>
      <c r="F173" s="55">
        <v>17242</v>
      </c>
      <c r="G173" s="55">
        <v>12401</v>
      </c>
      <c r="H173" s="55">
        <v>17519</v>
      </c>
      <c r="I173" s="55">
        <v>16017</v>
      </c>
      <c r="J173" s="55">
        <v>16645</v>
      </c>
      <c r="K173" s="55">
        <v>32184</v>
      </c>
      <c r="L173" s="55">
        <v>31572</v>
      </c>
      <c r="M173" s="55">
        <v>22905</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0</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2571</v>
      </c>
      <c r="L179" s="54">
        <v>7264</v>
      </c>
      <c r="M179" s="54">
        <v>8085</v>
      </c>
    </row>
    <row r="180" spans="1:13" s="101" customFormat="1" ht="13.5">
      <c r="A180"/>
      <c r="B180" s="231" t="s">
        <v>402</v>
      </c>
      <c r="C180" s="229"/>
      <c r="D180" s="9" t="s">
        <v>149</v>
      </c>
      <c r="E180" s="54">
        <v>0</v>
      </c>
      <c r="F180" s="54">
        <v>0</v>
      </c>
      <c r="G180" s="54">
        <v>0</v>
      </c>
      <c r="H180" s="54">
        <v>0</v>
      </c>
      <c r="I180" s="54">
        <v>0</v>
      </c>
      <c r="J180" s="54">
        <v>0</v>
      </c>
      <c r="K180" s="54">
        <v>58527</v>
      </c>
      <c r="L180" s="54">
        <v>78028</v>
      </c>
      <c r="M180" s="54">
        <v>251872</v>
      </c>
    </row>
    <row r="181" spans="1:13" s="101" customFormat="1" ht="13.5">
      <c r="A181"/>
      <c r="B181" s="231" t="s">
        <v>403</v>
      </c>
      <c r="C181" s="229"/>
      <c r="D181" s="9" t="s">
        <v>585</v>
      </c>
      <c r="E181" s="54">
        <v>14378</v>
      </c>
      <c r="F181" s="54">
        <v>0</v>
      </c>
      <c r="G181" s="54">
        <v>0</v>
      </c>
      <c r="H181" s="54">
        <v>74900</v>
      </c>
      <c r="I181" s="54">
        <v>0</v>
      </c>
      <c r="J181" s="54">
        <v>3615</v>
      </c>
      <c r="K181" s="54">
        <v>18615</v>
      </c>
      <c r="L181" s="54">
        <v>0</v>
      </c>
      <c r="M181" s="54">
        <v>0</v>
      </c>
    </row>
    <row r="182" spans="1:13" s="101" customFormat="1" ht="13.5">
      <c r="A182" s="160"/>
      <c r="B182" s="231" t="s">
        <v>0</v>
      </c>
      <c r="C182" s="229"/>
      <c r="D182" s="9" t="s">
        <v>586</v>
      </c>
      <c r="E182" s="54">
        <v>0</v>
      </c>
      <c r="F182" s="54">
        <v>0</v>
      </c>
      <c r="G182" s="54">
        <v>72792</v>
      </c>
      <c r="H182" s="54">
        <v>91033</v>
      </c>
      <c r="I182" s="54">
        <v>0</v>
      </c>
      <c r="J182" s="54">
        <v>4772</v>
      </c>
      <c r="K182" s="54">
        <v>277513</v>
      </c>
      <c r="L182" s="54">
        <v>0</v>
      </c>
      <c r="M182" s="54">
        <v>104414</v>
      </c>
    </row>
    <row r="183" spans="1:13" s="101" customFormat="1" ht="13.5">
      <c r="A183" s="141"/>
      <c r="B183" s="231" t="s">
        <v>573</v>
      </c>
      <c r="C183" s="229"/>
      <c r="D183" s="9" t="s">
        <v>334</v>
      </c>
      <c r="E183" s="54">
        <v>14378</v>
      </c>
      <c r="F183" s="54">
        <v>0</v>
      </c>
      <c r="G183" s="54">
        <v>72792</v>
      </c>
      <c r="H183" s="54">
        <v>165933</v>
      </c>
      <c r="I183" s="54">
        <v>0</v>
      </c>
      <c r="J183" s="54">
        <v>8387</v>
      </c>
      <c r="K183" s="54">
        <v>235030</v>
      </c>
      <c r="L183" s="54">
        <v>-85292</v>
      </c>
      <c r="M183" s="54">
        <v>-155543</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233845</v>
      </c>
      <c r="F185" s="54">
        <v>314197</v>
      </c>
      <c r="G185" s="54">
        <v>432709</v>
      </c>
      <c r="H185" s="54">
        <v>462002</v>
      </c>
      <c r="I185" s="54">
        <v>481019</v>
      </c>
      <c r="J185" s="54">
        <v>599414</v>
      </c>
      <c r="K185" s="54">
        <v>760856</v>
      </c>
      <c r="L185" s="54">
        <v>705496</v>
      </c>
      <c r="M185" s="54">
        <v>905281</v>
      </c>
    </row>
    <row r="186" spans="1:13" ht="13.5">
      <c r="A186" s="103">
        <f>VALUE(MID(D186,8,4))</f>
        <v>2099</v>
      </c>
      <c r="B186" s="231" t="s">
        <v>185</v>
      </c>
      <c r="C186" s="229"/>
      <c r="D186" s="56" t="s">
        <v>186</v>
      </c>
      <c r="E186" s="54">
        <v>314197</v>
      </c>
      <c r="F186" s="54">
        <v>432709</v>
      </c>
      <c r="G186" s="54">
        <v>462002</v>
      </c>
      <c r="H186" s="54">
        <v>481019</v>
      </c>
      <c r="I186" s="54">
        <v>599414</v>
      </c>
      <c r="J186" s="54">
        <v>760856</v>
      </c>
      <c r="K186" s="54">
        <v>705496</v>
      </c>
      <c r="L186" s="54">
        <v>905281</v>
      </c>
      <c r="M186" s="54">
        <v>1146615</v>
      </c>
    </row>
    <row r="187" spans="1:13" ht="13.5">
      <c r="A187" s="103"/>
      <c r="B187" s="231" t="s">
        <v>187</v>
      </c>
      <c r="C187" s="229"/>
      <c r="D187" s="9" t="s">
        <v>334</v>
      </c>
      <c r="E187" s="55">
        <v>80352</v>
      </c>
      <c r="F187" s="55">
        <v>118512</v>
      </c>
      <c r="G187" s="55">
        <v>29293</v>
      </c>
      <c r="H187" s="55">
        <v>19017</v>
      </c>
      <c r="I187" s="55">
        <v>118395</v>
      </c>
      <c r="J187" s="55">
        <v>161442</v>
      </c>
      <c r="K187" s="55">
        <v>-55360</v>
      </c>
      <c r="L187" s="55">
        <v>199785</v>
      </c>
      <c r="M187" s="55">
        <v>241334</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332203</v>
      </c>
      <c r="F191" s="55">
        <v>405423</v>
      </c>
      <c r="G191" s="55">
        <v>405423</v>
      </c>
      <c r="H191" s="55">
        <v>405423</v>
      </c>
      <c r="I191" s="55">
        <v>650000</v>
      </c>
      <c r="J191" s="55">
        <v>650000</v>
      </c>
      <c r="K191" s="55">
        <v>650000</v>
      </c>
      <c r="L191" s="55">
        <v>650000</v>
      </c>
      <c r="M191" s="55">
        <v>650000</v>
      </c>
    </row>
    <row r="192" spans="1:13" ht="13.5">
      <c r="A192" s="161">
        <v>5020</v>
      </c>
      <c r="C192" s="145" t="s">
        <v>536</v>
      </c>
      <c r="D192" s="9" t="s">
        <v>334</v>
      </c>
      <c r="E192" s="55">
        <v>0</v>
      </c>
      <c r="F192" s="55">
        <v>0</v>
      </c>
      <c r="G192" s="55">
        <v>20000</v>
      </c>
      <c r="H192" s="55">
        <v>20000</v>
      </c>
      <c r="I192" s="55">
        <v>50000</v>
      </c>
      <c r="J192" s="55">
        <v>180306</v>
      </c>
      <c r="K192" s="55">
        <v>194371</v>
      </c>
      <c r="L192" s="55">
        <v>205461</v>
      </c>
      <c r="M192" s="55">
        <v>160638</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58514</v>
      </c>
      <c r="F197" s="55">
        <v>57082</v>
      </c>
      <c r="G197" s="55">
        <v>26760</v>
      </c>
      <c r="H197" s="55">
        <v>11769</v>
      </c>
      <c r="I197" s="55">
        <v>7605</v>
      </c>
      <c r="J197" s="55">
        <v>3632</v>
      </c>
      <c r="K197" s="55">
        <v>13298</v>
      </c>
      <c r="L197" s="55">
        <v>11784</v>
      </c>
      <c r="M197" s="55">
        <v>12157</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7757</v>
      </c>
      <c r="G207" s="55">
        <v>7957</v>
      </c>
      <c r="H207" s="55">
        <v>8202</v>
      </c>
      <c r="I207" s="55">
        <v>8397</v>
      </c>
      <c r="J207" s="55">
        <v>0</v>
      </c>
      <c r="K207" s="55">
        <v>7000</v>
      </c>
      <c r="L207" s="55">
        <v>14000</v>
      </c>
      <c r="M207" s="55">
        <v>21500</v>
      </c>
    </row>
    <row r="208" spans="1:13" ht="13.5">
      <c r="A208" s="162">
        <v>5210</v>
      </c>
      <c r="C208" s="156" t="s">
        <v>553</v>
      </c>
      <c r="D208" s="9" t="s">
        <v>334</v>
      </c>
      <c r="E208" s="55">
        <v>0</v>
      </c>
      <c r="F208" s="55">
        <v>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15398</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25467</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0</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29968</v>
      </c>
      <c r="F231" s="55">
        <v>0</v>
      </c>
      <c r="G231" s="55">
        <v>3967</v>
      </c>
      <c r="H231" s="55">
        <v>3967</v>
      </c>
      <c r="I231" s="55">
        <v>0</v>
      </c>
      <c r="J231" s="55">
        <v>8631</v>
      </c>
      <c r="K231" s="55">
        <v>0</v>
      </c>
      <c r="L231" s="55">
        <v>0</v>
      </c>
      <c r="M231" s="55">
        <v>0</v>
      </c>
    </row>
    <row r="232" spans="1:13" ht="13.5">
      <c r="A232" s="162">
        <v>5410</v>
      </c>
      <c r="C232" s="155" t="s">
        <v>566</v>
      </c>
      <c r="D232" s="9" t="s">
        <v>334</v>
      </c>
      <c r="E232" s="55">
        <v>11148</v>
      </c>
      <c r="F232" s="55">
        <v>18955</v>
      </c>
      <c r="G232" s="55">
        <v>29939</v>
      </c>
      <c r="H232" s="55">
        <v>29939</v>
      </c>
      <c r="I232" s="55">
        <v>29939</v>
      </c>
      <c r="J232" s="55">
        <v>116273</v>
      </c>
      <c r="K232" s="55">
        <v>34972</v>
      </c>
      <c r="L232" s="55">
        <v>29939</v>
      </c>
      <c r="M232" s="55">
        <v>4000</v>
      </c>
    </row>
    <row r="233" spans="1:3" ht="13.5">
      <c r="A233" s="162"/>
      <c r="C233" s="155" t="s">
        <v>447</v>
      </c>
    </row>
    <row r="234" spans="1:13" ht="13.5">
      <c r="A234" s="162">
        <v>5415</v>
      </c>
      <c r="C234" s="152" t="s">
        <v>567</v>
      </c>
      <c r="D234" s="9" t="s">
        <v>334</v>
      </c>
      <c r="E234" s="55">
        <v>56219</v>
      </c>
      <c r="F234" s="55">
        <v>55572</v>
      </c>
      <c r="G234" s="55">
        <v>55572</v>
      </c>
      <c r="H234" s="55">
        <v>55572</v>
      </c>
      <c r="I234" s="55">
        <v>79270</v>
      </c>
      <c r="J234" s="55">
        <v>109878</v>
      </c>
      <c r="K234" s="55">
        <v>266079</v>
      </c>
      <c r="L234" s="55">
        <v>266078</v>
      </c>
      <c r="M234" s="55">
        <v>776285</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33187</v>
      </c>
      <c r="I237" s="55">
        <v>469892</v>
      </c>
      <c r="J237" s="55">
        <v>1234741</v>
      </c>
      <c r="K237" s="55">
        <v>1986289</v>
      </c>
      <c r="L237" s="55">
        <v>2483299</v>
      </c>
      <c r="M237" s="55">
        <v>3019938</v>
      </c>
    </row>
    <row r="238" spans="1:13" ht="13.5">
      <c r="A238" s="162">
        <v>5430</v>
      </c>
      <c r="C238" s="152" t="s">
        <v>557</v>
      </c>
      <c r="D238" s="9" t="s">
        <v>334</v>
      </c>
      <c r="E238" s="55">
        <v>0</v>
      </c>
      <c r="F238" s="55">
        <v>0</v>
      </c>
      <c r="G238" s="55">
        <v>0</v>
      </c>
      <c r="H238" s="55">
        <v>0</v>
      </c>
      <c r="I238" s="55">
        <v>258510</v>
      </c>
      <c r="J238" s="55">
        <v>0</v>
      </c>
      <c r="K238" s="55">
        <v>0</v>
      </c>
      <c r="L238" s="55">
        <v>0</v>
      </c>
      <c r="M238" s="55">
        <v>0</v>
      </c>
    </row>
    <row r="239" spans="1:13" ht="13.5">
      <c r="A239" s="162">
        <v>5435</v>
      </c>
      <c r="C239" s="152" t="s">
        <v>558</v>
      </c>
      <c r="D239" s="9" t="s">
        <v>334</v>
      </c>
      <c r="E239" s="55">
        <v>391060</v>
      </c>
      <c r="F239" s="55">
        <v>233100</v>
      </c>
      <c r="G239" s="55">
        <v>3400</v>
      </c>
      <c r="H239" s="55">
        <v>174223</v>
      </c>
      <c r="I239" s="55">
        <v>0</v>
      </c>
      <c r="J239" s="55">
        <v>320531</v>
      </c>
      <c r="K239" s="55">
        <v>364045</v>
      </c>
      <c r="L239" s="55">
        <v>73337</v>
      </c>
      <c r="M239" s="55">
        <v>324336</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424547</v>
      </c>
      <c r="F241" s="55">
        <v>224547</v>
      </c>
      <c r="G241" s="55">
        <v>224547</v>
      </c>
      <c r="H241" s="55">
        <v>199547</v>
      </c>
      <c r="I241" s="55">
        <v>199547</v>
      </c>
      <c r="J241" s="55">
        <v>173547</v>
      </c>
      <c r="K241" s="55">
        <v>198238</v>
      </c>
      <c r="L241" s="55">
        <v>219803</v>
      </c>
      <c r="M241" s="55">
        <v>101903</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11755</v>
      </c>
      <c r="F247" s="55">
        <v>15832</v>
      </c>
      <c r="G247" s="55">
        <v>39732</v>
      </c>
      <c r="H247" s="55">
        <v>71495</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100879</v>
      </c>
      <c r="J249" s="55">
        <v>58501</v>
      </c>
      <c r="K249" s="55">
        <v>146592</v>
      </c>
      <c r="L249" s="55">
        <v>185318</v>
      </c>
      <c r="M249" s="55">
        <v>117015</v>
      </c>
    </row>
    <row r="250" spans="1:13" ht="13.5">
      <c r="A250" s="162">
        <v>5475</v>
      </c>
      <c r="C250" s="152" t="s">
        <v>564</v>
      </c>
      <c r="D250" s="9" t="s">
        <v>334</v>
      </c>
      <c r="E250" s="55">
        <v>16434</v>
      </c>
      <c r="F250" s="55">
        <v>0</v>
      </c>
      <c r="G250" s="55">
        <v>16562</v>
      </c>
      <c r="H250" s="55">
        <v>17241</v>
      </c>
      <c r="I250" s="55">
        <v>20143</v>
      </c>
      <c r="J250" s="55">
        <v>30950</v>
      </c>
      <c r="K250" s="55">
        <v>32451</v>
      </c>
      <c r="L250" s="55">
        <v>36894</v>
      </c>
      <c r="M250" s="55">
        <v>55422</v>
      </c>
    </row>
    <row r="251" spans="1:13" ht="13.5">
      <c r="A251" s="162">
        <v>5480</v>
      </c>
      <c r="C251" s="155" t="s">
        <v>551</v>
      </c>
      <c r="D251" s="9" t="s">
        <v>334</v>
      </c>
      <c r="E251" s="55">
        <v>39038</v>
      </c>
      <c r="F251" s="55">
        <v>17286</v>
      </c>
      <c r="G251" s="55">
        <v>17286</v>
      </c>
      <c r="H251" s="55">
        <v>17286</v>
      </c>
      <c r="I251" s="55">
        <v>17286</v>
      </c>
      <c r="J251" s="55">
        <v>356068</v>
      </c>
      <c r="K251" s="55">
        <v>417437</v>
      </c>
      <c r="L251" s="55">
        <v>482192</v>
      </c>
      <c r="M251" s="55">
        <v>114961</v>
      </c>
    </row>
    <row r="252" spans="1:13" ht="13.5">
      <c r="A252" s="162" t="s">
        <v>446</v>
      </c>
      <c r="C252" s="153" t="s">
        <v>90</v>
      </c>
      <c r="D252" s="9" t="s">
        <v>334</v>
      </c>
      <c r="E252" s="55">
        <v>0</v>
      </c>
      <c r="F252" s="55">
        <v>3507585</v>
      </c>
      <c r="G252" s="55">
        <v>1321797</v>
      </c>
      <c r="H252" s="55">
        <v>828386</v>
      </c>
      <c r="I252" s="55">
        <v>228862</v>
      </c>
      <c r="J252" s="55">
        <v>158862</v>
      </c>
      <c r="K252" s="55">
        <v>158862</v>
      </c>
      <c r="L252" s="55">
        <v>158862</v>
      </c>
      <c r="M252" s="55">
        <v>158862</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293793</v>
      </c>
      <c r="F256" s="55">
        <v>401249</v>
      </c>
      <c r="G256" s="55">
        <v>429731</v>
      </c>
      <c r="H256" s="55">
        <v>464918</v>
      </c>
      <c r="I256" s="55">
        <v>582745</v>
      </c>
      <c r="J256" s="55">
        <v>0</v>
      </c>
      <c r="K256" s="55">
        <v>575744</v>
      </c>
      <c r="L256" s="55">
        <v>684124</v>
      </c>
      <c r="M256" s="55">
        <v>837289</v>
      </c>
    </row>
    <row r="257" spans="1:13" ht="13.5">
      <c r="A257" s="103">
        <f aca="true" t="shared" si="9" ref="A257:A269">VALUE(MID(D257,8,4))</f>
        <v>5620</v>
      </c>
      <c r="B257" s="230" t="s">
        <v>589</v>
      </c>
      <c r="C257" s="229"/>
      <c r="D257" s="9" t="s">
        <v>592</v>
      </c>
      <c r="E257" s="55">
        <v>0</v>
      </c>
      <c r="F257" s="55">
        <v>0</v>
      </c>
      <c r="G257" s="55">
        <v>0</v>
      </c>
      <c r="H257" s="55">
        <v>0</v>
      </c>
      <c r="I257" s="55">
        <v>0</v>
      </c>
      <c r="J257" s="55">
        <v>745495</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20404</v>
      </c>
      <c r="F260" s="55">
        <v>31460</v>
      </c>
      <c r="G260" s="55">
        <v>32271</v>
      </c>
      <c r="H260" s="55">
        <v>16101</v>
      </c>
      <c r="I260" s="55">
        <v>16669</v>
      </c>
      <c r="J260" s="55">
        <v>15361</v>
      </c>
      <c r="K260" s="55">
        <v>10128</v>
      </c>
      <c r="L260" s="55">
        <v>16241</v>
      </c>
      <c r="M260" s="55">
        <v>16755</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0</v>
      </c>
      <c r="K266" s="55">
        <v>119624</v>
      </c>
      <c r="L266" s="55">
        <v>204916</v>
      </c>
      <c r="M266" s="55">
        <v>292571</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314197</v>
      </c>
      <c r="F269" s="55">
        <v>432709</v>
      </c>
      <c r="G269" s="55">
        <v>462002</v>
      </c>
      <c r="H269" s="55">
        <v>481019</v>
      </c>
      <c r="I269" s="55">
        <v>599414</v>
      </c>
      <c r="J269" s="55">
        <v>760856</v>
      </c>
      <c r="K269" s="55">
        <v>705496</v>
      </c>
      <c r="L269" s="55">
        <v>905281</v>
      </c>
      <c r="M269" s="55">
        <v>1146615</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792010</v>
      </c>
      <c r="F275" s="54">
        <v>3911178</v>
      </c>
      <c r="G275" s="54">
        <v>736087</v>
      </c>
      <c r="H275" s="54">
        <v>1246418</v>
      </c>
      <c r="I275" s="54">
        <v>1066798</v>
      </c>
      <c r="J275" s="54">
        <v>2527767</v>
      </c>
      <c r="K275" s="54">
        <v>4325962</v>
      </c>
      <c r="L275" s="54">
        <v>4004822</v>
      </c>
      <c r="M275" s="54">
        <v>5187300</v>
      </c>
    </row>
    <row r="276" spans="1:13" ht="13.5">
      <c r="A276" s="103">
        <f t="shared" si="10"/>
        <v>499</v>
      </c>
      <c r="C276" s="3" t="s">
        <v>608</v>
      </c>
      <c r="D276" s="9" t="s">
        <v>125</v>
      </c>
      <c r="E276" s="54">
        <v>927573</v>
      </c>
      <c r="F276" s="54">
        <v>1252667</v>
      </c>
      <c r="G276" s="54">
        <v>1298008</v>
      </c>
      <c r="H276" s="54">
        <v>1655958</v>
      </c>
      <c r="I276" s="54">
        <v>1569929</v>
      </c>
      <c r="J276" s="54">
        <v>1591652</v>
      </c>
      <c r="K276" s="54">
        <v>1177846</v>
      </c>
      <c r="L276" s="54">
        <v>1735286</v>
      </c>
      <c r="M276" s="54">
        <v>1459264</v>
      </c>
    </row>
    <row r="277" spans="1:13" ht="13.5">
      <c r="A277" s="103">
        <f t="shared" si="10"/>
        <v>699</v>
      </c>
      <c r="C277" s="3" t="s">
        <v>609</v>
      </c>
      <c r="D277" s="9" t="s">
        <v>233</v>
      </c>
      <c r="E277" s="54">
        <v>774214</v>
      </c>
      <c r="F277" s="54">
        <v>506798</v>
      </c>
      <c r="G277" s="54">
        <v>674409</v>
      </c>
      <c r="H277" s="54">
        <v>569794</v>
      </c>
      <c r="I277" s="54">
        <v>749929</v>
      </c>
      <c r="J277" s="54">
        <v>394105</v>
      </c>
      <c r="K277" s="54">
        <v>341723</v>
      </c>
      <c r="L277" s="54">
        <v>336749</v>
      </c>
      <c r="M277" s="54">
        <v>538618</v>
      </c>
    </row>
    <row r="278" spans="1:13" ht="13.5">
      <c r="A278" s="103">
        <f t="shared" si="10"/>
        <v>829</v>
      </c>
      <c r="C278" s="3" t="s">
        <v>286</v>
      </c>
      <c r="D278" s="9" t="s">
        <v>290</v>
      </c>
      <c r="E278" s="54">
        <v>5085260</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0</v>
      </c>
      <c r="F280" s="54">
        <v>0</v>
      </c>
      <c r="G280" s="54">
        <v>0</v>
      </c>
      <c r="H280" s="54">
        <v>0</v>
      </c>
      <c r="I280" s="54">
        <v>5622</v>
      </c>
      <c r="J280" s="54">
        <v>12072</v>
      </c>
      <c r="K280" s="54">
        <v>0</v>
      </c>
      <c r="L280" s="54">
        <v>5664</v>
      </c>
      <c r="M280" s="54">
        <v>6354</v>
      </c>
    </row>
    <row r="281" spans="1:13" s="23" customFormat="1" ht="15">
      <c r="A281" s="103">
        <f t="shared" si="10"/>
        <v>9920</v>
      </c>
      <c r="B281" s="115"/>
      <c r="C281" s="3" t="s">
        <v>289</v>
      </c>
      <c r="D281" s="9" t="s">
        <v>293</v>
      </c>
      <c r="E281" s="54">
        <v>0</v>
      </c>
      <c r="F281" s="54">
        <v>0</v>
      </c>
      <c r="G281" s="54">
        <v>0</v>
      </c>
      <c r="H281" s="54">
        <v>0</v>
      </c>
      <c r="I281" s="54">
        <v>0</v>
      </c>
      <c r="J281" s="54">
        <v>0</v>
      </c>
      <c r="K281" s="54">
        <v>0</v>
      </c>
      <c r="L281" s="54">
        <v>0</v>
      </c>
      <c r="M281" s="54">
        <v>0</v>
      </c>
    </row>
    <row r="282" spans="1:13" s="23" customFormat="1" ht="15">
      <c r="A282" s="103">
        <f t="shared" si="10"/>
        <v>9930</v>
      </c>
      <c r="B282" s="115"/>
      <c r="C282" s="4" t="s">
        <v>237</v>
      </c>
      <c r="D282" s="2" t="s">
        <v>238</v>
      </c>
      <c r="E282" s="54">
        <v>7579057</v>
      </c>
      <c r="F282" s="54">
        <v>5670643</v>
      </c>
      <c r="G282" s="54">
        <v>2708504</v>
      </c>
      <c r="H282" s="54">
        <v>3472170</v>
      </c>
      <c r="I282" s="54">
        <v>3392278</v>
      </c>
      <c r="J282" s="54">
        <v>4525596</v>
      </c>
      <c r="K282" s="54">
        <v>5845531</v>
      </c>
      <c r="L282" s="54">
        <v>6082521</v>
      </c>
      <c r="M282" s="54">
        <v>7191536</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303118</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411305</v>
      </c>
      <c r="F285" s="54">
        <v>1297204</v>
      </c>
      <c r="G285" s="54">
        <v>956043</v>
      </c>
      <c r="H285" s="54">
        <v>2312942</v>
      </c>
      <c r="I285" s="54">
        <v>1498743</v>
      </c>
      <c r="J285" s="54">
        <v>2206244</v>
      </c>
      <c r="K285" s="54">
        <v>1181258</v>
      </c>
      <c r="L285" s="54">
        <v>2170801</v>
      </c>
      <c r="M285" s="54">
        <v>1595825</v>
      </c>
    </row>
    <row r="286" spans="1:13" s="23" customFormat="1" ht="13.5">
      <c r="A286" s="103">
        <f t="shared" si="11"/>
        <v>2410</v>
      </c>
      <c r="B286" s="231" t="s">
        <v>194</v>
      </c>
      <c r="C286" s="229"/>
      <c r="D286" s="9" t="s">
        <v>255</v>
      </c>
      <c r="E286" s="54">
        <v>314197</v>
      </c>
      <c r="F286" s="54">
        <v>432709</v>
      </c>
      <c r="G286" s="54">
        <v>462002</v>
      </c>
      <c r="H286" s="54">
        <v>481019</v>
      </c>
      <c r="I286" s="54">
        <v>599414</v>
      </c>
      <c r="J286" s="54">
        <v>760856</v>
      </c>
      <c r="K286" s="54">
        <v>705496</v>
      </c>
      <c r="L286" s="54">
        <v>905281</v>
      </c>
      <c r="M286" s="54">
        <v>1146615</v>
      </c>
    </row>
    <row r="287" spans="1:13" s="23" customFormat="1" ht="15">
      <c r="A287" s="103">
        <f t="shared" si="11"/>
        <v>2490</v>
      </c>
      <c r="B287" s="115"/>
      <c r="C287" s="3" t="s">
        <v>296</v>
      </c>
      <c r="D287" s="9" t="s">
        <v>256</v>
      </c>
      <c r="E287" s="54">
        <v>93771</v>
      </c>
      <c r="F287" s="54">
        <v>51791</v>
      </c>
      <c r="G287" s="54">
        <v>19859</v>
      </c>
      <c r="H287" s="54">
        <v>10888</v>
      </c>
      <c r="I287" s="54">
        <v>9051</v>
      </c>
      <c r="J287" s="54">
        <v>1551</v>
      </c>
      <c r="K287" s="54">
        <v>231589</v>
      </c>
      <c r="L287" s="54">
        <v>1551</v>
      </c>
      <c r="M287" s="54">
        <v>23102</v>
      </c>
    </row>
    <row r="288" spans="1:13" s="23" customFormat="1" ht="15">
      <c r="A288" s="103">
        <f t="shared" si="11"/>
        <v>2699</v>
      </c>
      <c r="B288" s="115"/>
      <c r="C288" s="3" t="s">
        <v>610</v>
      </c>
      <c r="D288" s="9" t="s">
        <v>122</v>
      </c>
      <c r="E288" s="54">
        <v>841104</v>
      </c>
      <c r="F288" s="54">
        <v>0</v>
      </c>
      <c r="G288" s="54">
        <v>0</v>
      </c>
      <c r="H288" s="54">
        <v>148500</v>
      </c>
      <c r="I288" s="54">
        <v>830780</v>
      </c>
      <c r="J288" s="54">
        <v>760672</v>
      </c>
      <c r="K288" s="54">
        <v>1893720</v>
      </c>
      <c r="L288" s="54">
        <v>1718488</v>
      </c>
      <c r="M288" s="54">
        <v>2915046</v>
      </c>
    </row>
    <row r="289" spans="1:13" s="23" customFormat="1" ht="15">
      <c r="A289" s="103">
        <f t="shared" si="11"/>
        <v>2799</v>
      </c>
      <c r="B289" s="115"/>
      <c r="C289" s="3" t="s">
        <v>611</v>
      </c>
      <c r="D289" s="9" t="s">
        <v>123</v>
      </c>
      <c r="E289" s="54"/>
      <c r="F289" s="54">
        <v>50000</v>
      </c>
      <c r="G289" s="54">
        <v>50000</v>
      </c>
      <c r="H289" s="54">
        <v>75000</v>
      </c>
      <c r="I289" s="54">
        <v>100000</v>
      </c>
      <c r="J289" s="54">
        <v>130700</v>
      </c>
      <c r="K289" s="54">
        <v>161400</v>
      </c>
      <c r="L289" s="54">
        <v>192100</v>
      </c>
      <c r="M289" s="54">
        <v>222800</v>
      </c>
    </row>
    <row r="290" spans="1:13" s="23" customFormat="1" ht="15">
      <c r="A290" s="103">
        <f t="shared" si="11"/>
        <v>2899</v>
      </c>
      <c r="B290" s="115"/>
      <c r="C290" s="3" t="s">
        <v>612</v>
      </c>
      <c r="D290" s="9" t="s">
        <v>124</v>
      </c>
      <c r="E290" s="54">
        <v>0</v>
      </c>
      <c r="F290" s="54">
        <v>0</v>
      </c>
      <c r="G290" s="54">
        <v>0</v>
      </c>
      <c r="H290" s="54">
        <v>0</v>
      </c>
      <c r="I290" s="54">
        <v>0</v>
      </c>
      <c r="J290" s="54">
        <v>0</v>
      </c>
      <c r="K290" s="54">
        <v>48724</v>
      </c>
      <c r="L290" s="54">
        <v>35206</v>
      </c>
      <c r="M290" s="54">
        <v>40594</v>
      </c>
    </row>
    <row r="291" spans="1:13" s="23" customFormat="1" ht="15">
      <c r="A291" s="103">
        <f t="shared" si="11"/>
        <v>9940</v>
      </c>
      <c r="B291" s="115"/>
      <c r="C291" s="4" t="s">
        <v>239</v>
      </c>
      <c r="D291" s="2" t="s">
        <v>240</v>
      </c>
      <c r="E291" s="54">
        <v>1963495</v>
      </c>
      <c r="F291" s="54">
        <v>1831704</v>
      </c>
      <c r="G291" s="54">
        <v>1487904</v>
      </c>
      <c r="H291" s="54">
        <v>3028349</v>
      </c>
      <c r="I291" s="54">
        <v>3037988</v>
      </c>
      <c r="J291" s="54">
        <v>3860023</v>
      </c>
      <c r="K291" s="54">
        <v>4222187</v>
      </c>
      <c r="L291" s="54">
        <v>5023427</v>
      </c>
      <c r="M291" s="54">
        <v>5943982</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5615562</v>
      </c>
      <c r="F294" s="59">
        <v>3838939</v>
      </c>
      <c r="G294" s="59">
        <v>1220600</v>
      </c>
      <c r="H294" s="59">
        <v>443821</v>
      </c>
      <c r="I294" s="59">
        <v>354290</v>
      </c>
      <c r="J294" s="59">
        <v>665573</v>
      </c>
      <c r="K294" s="59">
        <v>1623344</v>
      </c>
      <c r="L294" s="59">
        <v>1059094</v>
      </c>
      <c r="M294" s="59">
        <v>1247554</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5085780</v>
      </c>
      <c r="F297" s="54">
        <v>22849</v>
      </c>
      <c r="G297" s="54">
        <v>18680</v>
      </c>
      <c r="H297" s="54">
        <v>-381860</v>
      </c>
      <c r="I297" s="54">
        <v>128895</v>
      </c>
      <c r="J297" s="54">
        <v>33668</v>
      </c>
      <c r="K297" s="54">
        <v>177111</v>
      </c>
      <c r="L297" s="54">
        <v>161615</v>
      </c>
      <c r="M297" s="54">
        <v>404742</v>
      </c>
    </row>
    <row r="298" spans="1:13" ht="13.5">
      <c r="A298" s="103">
        <f t="shared" si="12"/>
        <v>5299</v>
      </c>
      <c r="C298" s="3" t="s">
        <v>323</v>
      </c>
      <c r="D298" s="9" t="s">
        <v>191</v>
      </c>
      <c r="E298" s="54">
        <v>0</v>
      </c>
      <c r="F298" s="54">
        <v>-767914</v>
      </c>
      <c r="G298" s="54">
        <v>-971022</v>
      </c>
      <c r="H298" s="54">
        <v>-902056</v>
      </c>
      <c r="I298" s="54">
        <v>-1064155</v>
      </c>
      <c r="J298" s="54">
        <v>-2009343</v>
      </c>
      <c r="K298" s="54">
        <v>-1080957</v>
      </c>
      <c r="L298" s="54">
        <v>-2165794</v>
      </c>
      <c r="M298" s="54">
        <v>-1718565</v>
      </c>
    </row>
    <row r="299" spans="1:13" ht="13.5">
      <c r="A299" s="103">
        <f t="shared" si="12"/>
        <v>5499</v>
      </c>
      <c r="B299" s="231" t="s">
        <v>192</v>
      </c>
      <c r="C299" s="229"/>
      <c r="D299" s="9" t="s">
        <v>193</v>
      </c>
      <c r="E299" s="54">
        <v>1370886</v>
      </c>
      <c r="F299" s="54">
        <v>4584004</v>
      </c>
      <c r="G299" s="54">
        <v>2172942</v>
      </c>
      <c r="H299" s="54">
        <v>1876237</v>
      </c>
      <c r="I299" s="54">
        <v>2120330</v>
      </c>
      <c r="J299" s="54">
        <v>3401920</v>
      </c>
      <c r="K299" s="54">
        <v>4469634</v>
      </c>
      <c r="L299" s="54">
        <v>4816967</v>
      </c>
      <c r="M299" s="54">
        <v>5517017</v>
      </c>
    </row>
    <row r="300" spans="1:13" ht="13.5">
      <c r="A300" s="103">
        <f t="shared" si="12"/>
        <v>5080</v>
      </c>
      <c r="C300" s="3" t="s">
        <v>88</v>
      </c>
      <c r="D300" s="9" t="s">
        <v>195</v>
      </c>
      <c r="E300" s="54">
        <v>5085260</v>
      </c>
      <c r="F300" s="54">
        <v>0</v>
      </c>
      <c r="G300" s="54">
        <v>0</v>
      </c>
      <c r="H300" s="54">
        <v>0</v>
      </c>
      <c r="I300" s="54">
        <v>0</v>
      </c>
      <c r="J300" s="54">
        <v>0</v>
      </c>
      <c r="K300" s="54">
        <v>0</v>
      </c>
      <c r="L300" s="54">
        <v>0</v>
      </c>
      <c r="M300" s="54">
        <v>0</v>
      </c>
    </row>
    <row r="301" spans="1:13" ht="13.5">
      <c r="A301" s="103">
        <f t="shared" si="12"/>
        <v>9950</v>
      </c>
      <c r="C301" s="3" t="s">
        <v>321</v>
      </c>
      <c r="D301" s="9" t="s">
        <v>236</v>
      </c>
      <c r="E301" s="54">
        <v>6456666</v>
      </c>
      <c r="F301" s="54">
        <v>3838939</v>
      </c>
      <c r="G301" s="54">
        <v>1220600</v>
      </c>
      <c r="H301" s="54">
        <v>592321</v>
      </c>
      <c r="I301" s="54">
        <v>1185070</v>
      </c>
      <c r="J301" s="54">
        <v>1426245</v>
      </c>
      <c r="K301" s="54">
        <v>3565788</v>
      </c>
      <c r="L301" s="54">
        <v>2812788</v>
      </c>
      <c r="M301" s="54">
        <v>4203194</v>
      </c>
    </row>
    <row r="302" spans="1:4" ht="6" customHeight="1">
      <c r="A302" s="103"/>
      <c r="C302" s="3"/>
      <c r="D302" s="38"/>
    </row>
    <row r="303" spans="1:13" ht="15">
      <c r="A303" s="103">
        <f t="shared" si="12"/>
        <v>5699</v>
      </c>
      <c r="C303" s="112" t="s">
        <v>297</v>
      </c>
      <c r="D303" s="9" t="s">
        <v>298</v>
      </c>
      <c r="E303" s="54">
        <v>841104</v>
      </c>
      <c r="F303" s="54">
        <v>0</v>
      </c>
      <c r="G303" s="54">
        <v>0</v>
      </c>
      <c r="H303" s="54">
        <v>148500</v>
      </c>
      <c r="I303" s="54">
        <v>830780</v>
      </c>
      <c r="J303" s="54">
        <v>760672</v>
      </c>
      <c r="K303" s="54">
        <v>1942444</v>
      </c>
      <c r="L303" s="54">
        <v>1753694</v>
      </c>
      <c r="M303" s="54">
        <v>2955640</v>
      </c>
    </row>
    <row r="304" spans="1:4" ht="6" customHeight="1">
      <c r="A304" s="103"/>
      <c r="C304" s="3"/>
      <c r="D304" s="38"/>
    </row>
    <row r="305" spans="1:13" ht="13.5">
      <c r="A305" s="103">
        <f>VALUE(MID(D305,8,4))</f>
        <v>6099</v>
      </c>
      <c r="C305" s="4" t="s">
        <v>188</v>
      </c>
      <c r="D305" s="2" t="s">
        <v>502</v>
      </c>
      <c r="E305" s="54">
        <v>5615562</v>
      </c>
      <c r="F305" s="54">
        <v>3838939</v>
      </c>
      <c r="G305" s="54">
        <v>1220600</v>
      </c>
      <c r="H305" s="54">
        <v>443821</v>
      </c>
      <c r="I305" s="54">
        <v>354290</v>
      </c>
      <c r="J305" s="54">
        <v>665573</v>
      </c>
      <c r="K305" s="54">
        <v>1623344</v>
      </c>
      <c r="L305" s="54">
        <v>1059094</v>
      </c>
      <c r="M305" s="54">
        <v>1247554</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841104</v>
      </c>
      <c r="F308" s="54">
        <v>0</v>
      </c>
      <c r="G308" s="54">
        <v>0</v>
      </c>
      <c r="H308" s="54">
        <v>148500</v>
      </c>
      <c r="I308" s="54">
        <v>830780</v>
      </c>
      <c r="J308" s="54">
        <v>760672</v>
      </c>
      <c r="K308" s="54">
        <v>1893720</v>
      </c>
      <c r="L308" s="54">
        <v>1718488</v>
      </c>
      <c r="M308" s="54">
        <v>2915046</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841104</v>
      </c>
      <c r="F313" s="54">
        <v>0</v>
      </c>
      <c r="G313" s="54">
        <v>0</v>
      </c>
      <c r="H313" s="54">
        <v>148500</v>
      </c>
      <c r="I313" s="54">
        <v>830780</v>
      </c>
      <c r="J313" s="54">
        <v>760672</v>
      </c>
      <c r="K313" s="54">
        <v>1893720</v>
      </c>
      <c r="L313" s="54">
        <v>1718488</v>
      </c>
      <c r="M313" s="54">
        <v>2915046</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841104</v>
      </c>
      <c r="F318" s="54">
        <v>0</v>
      </c>
      <c r="G318" s="54">
        <v>0</v>
      </c>
      <c r="H318" s="54">
        <v>0</v>
      </c>
      <c r="I318" s="54">
        <v>695583</v>
      </c>
      <c r="J318" s="54">
        <v>630348</v>
      </c>
      <c r="K318" s="54">
        <v>576793</v>
      </c>
      <c r="L318" s="54">
        <v>513297</v>
      </c>
      <c r="M318" s="54">
        <v>446059</v>
      </c>
    </row>
    <row r="319" spans="1:13" ht="13.5">
      <c r="A319" s="103">
        <f t="shared" si="14"/>
        <v>1415</v>
      </c>
      <c r="C319" s="3" t="s">
        <v>518</v>
      </c>
      <c r="D319" s="9" t="s">
        <v>128</v>
      </c>
      <c r="E319" s="54">
        <v>0</v>
      </c>
      <c r="F319" s="54">
        <v>0</v>
      </c>
      <c r="G319" s="54">
        <v>0</v>
      </c>
      <c r="H319" s="54">
        <v>148500</v>
      </c>
      <c r="I319" s="54">
        <v>135197</v>
      </c>
      <c r="J319" s="54">
        <v>130324</v>
      </c>
      <c r="K319" s="54">
        <v>1316927</v>
      </c>
      <c r="L319" s="54">
        <v>1205191</v>
      </c>
      <c r="M319" s="54">
        <v>2468987</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841104</v>
      </c>
      <c r="F332" s="54">
        <v>0</v>
      </c>
      <c r="G332" s="54">
        <v>0</v>
      </c>
      <c r="H332" s="54">
        <v>148500</v>
      </c>
      <c r="I332" s="54">
        <v>830780</v>
      </c>
      <c r="J332" s="54">
        <v>760672</v>
      </c>
      <c r="K332" s="54">
        <v>1893720</v>
      </c>
      <c r="L332" s="54">
        <v>1718488</v>
      </c>
      <c r="M332" s="54">
        <v>2915046</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39896</v>
      </c>
      <c r="F336" s="54">
        <v>841104</v>
      </c>
      <c r="G336" s="54">
        <v>0</v>
      </c>
      <c r="H336" s="54">
        <v>0</v>
      </c>
      <c r="I336" s="54">
        <v>41145</v>
      </c>
      <c r="J336" s="54">
        <v>70108</v>
      </c>
      <c r="K336" s="54">
        <v>120184</v>
      </c>
      <c r="L336" s="54">
        <v>175232</v>
      </c>
      <c r="M336" s="54">
        <v>239164</v>
      </c>
    </row>
    <row r="337" spans="1:13" ht="13.5">
      <c r="A337" s="103">
        <f>VALUE(MID(D337,8,4))</f>
        <v>3099</v>
      </c>
      <c r="C337" s="3" t="s">
        <v>437</v>
      </c>
      <c r="D337" s="9" t="s">
        <v>438</v>
      </c>
      <c r="E337" s="54">
        <v>51751</v>
      </c>
      <c r="F337" s="54">
        <v>31611</v>
      </c>
      <c r="G337" s="54">
        <v>0</v>
      </c>
      <c r="H337" s="54">
        <v>0</v>
      </c>
      <c r="I337" s="54">
        <v>83227</v>
      </c>
      <c r="J337" s="54">
        <v>40438</v>
      </c>
      <c r="K337" s="54">
        <v>73474</v>
      </c>
      <c r="L337" s="54">
        <v>101056</v>
      </c>
      <c r="M337" s="54">
        <v>132864</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841104</v>
      </c>
      <c r="F340" s="54">
        <v>0</v>
      </c>
      <c r="G340" s="54">
        <v>0</v>
      </c>
      <c r="H340" s="54">
        <v>148500</v>
      </c>
      <c r="I340" s="54">
        <v>830780</v>
      </c>
      <c r="J340" s="54">
        <v>760672</v>
      </c>
      <c r="K340" s="54">
        <v>1893720</v>
      </c>
      <c r="L340" s="54">
        <v>1718488</v>
      </c>
      <c r="M340" s="54">
        <v>2915046</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2845958</v>
      </c>
      <c r="F358" s="54">
        <v>3126721</v>
      </c>
      <c r="G358" s="54">
        <v>3245228</v>
      </c>
      <c r="H358" s="54">
        <v>3926457</v>
      </c>
      <c r="I358" s="54">
        <v>4576360</v>
      </c>
      <c r="J358" s="54">
        <v>5063493</v>
      </c>
      <c r="K358" s="54">
        <v>5378304</v>
      </c>
      <c r="L358" s="54">
        <v>5843894</v>
      </c>
      <c r="M358" s="54">
        <v>6255794</v>
      </c>
    </row>
    <row r="359" spans="1:13" ht="13.5">
      <c r="A359" s="103">
        <f>VALUE(MID(D359,8,4))</f>
        <v>9199</v>
      </c>
      <c r="C359" s="3" t="s">
        <v>196</v>
      </c>
      <c r="D359" s="9" t="s">
        <v>197</v>
      </c>
      <c r="E359" s="54">
        <v>2011101</v>
      </c>
      <c r="F359" s="54">
        <v>1998887</v>
      </c>
      <c r="G359" s="54">
        <v>2125580</v>
      </c>
      <c r="H359" s="54">
        <v>2240481</v>
      </c>
      <c r="I359" s="54">
        <v>2278346</v>
      </c>
      <c r="J359" s="54">
        <v>2347182</v>
      </c>
      <c r="K359" s="54">
        <v>2472676</v>
      </c>
      <c r="L359" s="54">
        <v>2574259</v>
      </c>
      <c r="M359" s="54">
        <v>2779565</v>
      </c>
    </row>
    <row r="360" spans="1:13" ht="13.5">
      <c r="A360" s="103">
        <f>VALUE(MID(D360,8,4))</f>
        <v>9199</v>
      </c>
      <c r="C360" s="3" t="s">
        <v>198</v>
      </c>
      <c r="D360" s="9" t="s">
        <v>199</v>
      </c>
      <c r="E360" s="54">
        <v>3145969</v>
      </c>
      <c r="F360" s="54">
        <v>2821002</v>
      </c>
      <c r="G360" s="54">
        <v>2738811</v>
      </c>
      <c r="H360" s="54">
        <v>2703171</v>
      </c>
      <c r="I360" s="54">
        <v>2674877</v>
      </c>
      <c r="J360" s="54">
        <v>2667720</v>
      </c>
      <c r="K360" s="54">
        <v>2786831</v>
      </c>
      <c r="L360" s="54">
        <v>2849599</v>
      </c>
      <c r="M360" s="54">
        <v>2895505</v>
      </c>
    </row>
    <row r="361" spans="1:13" ht="13.5">
      <c r="A361" s="103">
        <f>VALUE(MID(D361,8,4))</f>
        <v>9199</v>
      </c>
      <c r="C361" s="4" t="s">
        <v>200</v>
      </c>
      <c r="D361" s="2" t="s">
        <v>201</v>
      </c>
      <c r="E361" s="59">
        <v>8003028</v>
      </c>
      <c r="F361" s="59">
        <v>7946610</v>
      </c>
      <c r="G361" s="59">
        <v>8109619</v>
      </c>
      <c r="H361" s="59">
        <v>8870109</v>
      </c>
      <c r="I361" s="59">
        <v>9529583</v>
      </c>
      <c r="J361" s="59">
        <v>10078395</v>
      </c>
      <c r="K361" s="59">
        <v>10637811</v>
      </c>
      <c r="L361" s="59">
        <v>11267752</v>
      </c>
      <c r="M361" s="59">
        <v>11930864</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105113</v>
      </c>
      <c r="F364" s="54">
        <v>101303</v>
      </c>
      <c r="G364" s="54">
        <v>62886</v>
      </c>
      <c r="H364" s="54">
        <v>72181</v>
      </c>
      <c r="I364" s="54">
        <v>73354</v>
      </c>
      <c r="J364" s="54">
        <v>78155</v>
      </c>
      <c r="K364" s="54">
        <v>77001</v>
      </c>
      <c r="L364" s="54">
        <v>82961</v>
      </c>
      <c r="M364" s="54">
        <v>87713</v>
      </c>
    </row>
    <row r="365" spans="1:13" ht="13.5" customHeight="1">
      <c r="A365" s="103">
        <f>VALUE(MID(D365,8,4))</f>
        <v>9299</v>
      </c>
      <c r="C365" s="3" t="s">
        <v>505</v>
      </c>
      <c r="D365" s="9" t="s">
        <v>509</v>
      </c>
      <c r="E365" s="54">
        <v>75519</v>
      </c>
      <c r="F365" s="54">
        <v>66142</v>
      </c>
      <c r="G365" s="54">
        <v>42666</v>
      </c>
      <c r="H365" s="54">
        <v>43030</v>
      </c>
      <c r="I365" s="54">
        <v>37810</v>
      </c>
      <c r="J365" s="54">
        <v>37404</v>
      </c>
      <c r="K365" s="54">
        <v>36308</v>
      </c>
      <c r="L365" s="54">
        <v>37336</v>
      </c>
      <c r="M365" s="54">
        <v>39569</v>
      </c>
    </row>
    <row r="366" spans="1:13" ht="13.5" customHeight="1">
      <c r="A366" s="103">
        <f>VALUE(MID(D366,8,4))</f>
        <v>9299</v>
      </c>
      <c r="C366" s="3" t="s">
        <v>506</v>
      </c>
      <c r="D366" s="9" t="s">
        <v>510</v>
      </c>
      <c r="E366" s="54">
        <v>79784</v>
      </c>
      <c r="F366" s="54">
        <v>42008</v>
      </c>
      <c r="G366" s="54">
        <v>29395</v>
      </c>
      <c r="H366" s="54">
        <v>31820</v>
      </c>
      <c r="I366" s="54">
        <v>31677</v>
      </c>
      <c r="J366" s="54">
        <v>31677</v>
      </c>
      <c r="K366" s="54">
        <v>31179</v>
      </c>
      <c r="L366" s="54">
        <v>31641</v>
      </c>
      <c r="M366" s="54">
        <v>31605</v>
      </c>
    </row>
    <row r="367" spans="1:13" ht="13.5" customHeight="1">
      <c r="A367" s="103">
        <f>VALUE(MID(D367,8,4))</f>
        <v>9299</v>
      </c>
      <c r="C367" s="4" t="s">
        <v>507</v>
      </c>
      <c r="D367" s="2" t="s">
        <v>511</v>
      </c>
      <c r="E367" s="59">
        <v>260416</v>
      </c>
      <c r="F367" s="59">
        <v>209453</v>
      </c>
      <c r="G367" s="59">
        <v>134947</v>
      </c>
      <c r="H367" s="59">
        <v>147031</v>
      </c>
      <c r="I367" s="59">
        <v>142841</v>
      </c>
      <c r="J367" s="59">
        <v>147236</v>
      </c>
      <c r="K367" s="59">
        <v>144488</v>
      </c>
      <c r="L367" s="59">
        <v>151938</v>
      </c>
      <c r="M367" s="59">
        <v>158887</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247490732</v>
      </c>
      <c r="H370" s="62">
        <v>260420131</v>
      </c>
      <c r="I370" s="62">
        <v>297944160</v>
      </c>
      <c r="J370" s="62">
        <v>300966810</v>
      </c>
      <c r="K370" s="62">
        <v>363432941</v>
      </c>
      <c r="L370" s="62">
        <v>367053390</v>
      </c>
      <c r="M370" s="62">
        <v>369953080</v>
      </c>
    </row>
    <row r="371" spans="1:13" ht="13.5">
      <c r="A371" s="103"/>
      <c r="C371" s="3" t="s">
        <v>202</v>
      </c>
      <c r="D371" s="9" t="s">
        <v>334</v>
      </c>
      <c r="E371" s="63"/>
      <c r="F371" s="63"/>
      <c r="G371" s="62">
        <v>80711436</v>
      </c>
      <c r="H371" s="62">
        <v>86287529</v>
      </c>
      <c r="I371" s="62">
        <v>86013835</v>
      </c>
      <c r="J371" s="62">
        <v>85604785</v>
      </c>
      <c r="K371" s="62">
        <v>95710042</v>
      </c>
      <c r="L371" s="62">
        <v>99393793</v>
      </c>
      <c r="M371" s="62">
        <v>99967148</v>
      </c>
    </row>
    <row r="372" spans="1:13" ht="13.5">
      <c r="A372" s="103">
        <f>VALUE(MID(D372,8,4))</f>
        <v>9199</v>
      </c>
      <c r="C372" s="4" t="s">
        <v>203</v>
      </c>
      <c r="D372" s="2" t="s">
        <v>501</v>
      </c>
      <c r="E372" s="72"/>
      <c r="F372" s="72"/>
      <c r="G372" s="73">
        <v>328202168</v>
      </c>
      <c r="H372" s="73">
        <v>346707660</v>
      </c>
      <c r="I372" s="73">
        <v>383957995</v>
      </c>
      <c r="J372" s="73">
        <v>386571595</v>
      </c>
      <c r="K372" s="73">
        <v>459142983</v>
      </c>
      <c r="L372" s="73">
        <v>466447183</v>
      </c>
      <c r="M372" s="73">
        <v>469920228</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75165</v>
      </c>
      <c r="H376" s="62">
        <v>76000</v>
      </c>
      <c r="I376" s="62">
        <v>88000</v>
      </c>
      <c r="J376" s="62">
        <v>88000</v>
      </c>
      <c r="K376" s="62">
        <v>77500</v>
      </c>
      <c r="L376" s="62">
        <v>77500</v>
      </c>
      <c r="M376" s="62">
        <v>77500</v>
      </c>
    </row>
    <row r="377" spans="1:13" ht="13.5">
      <c r="A377" s="103"/>
      <c r="C377" s="3" t="s">
        <v>202</v>
      </c>
      <c r="D377" s="9" t="s">
        <v>334</v>
      </c>
      <c r="E377" s="63"/>
      <c r="F377" s="63"/>
      <c r="G377" s="62">
        <v>4567235</v>
      </c>
      <c r="H377" s="62">
        <v>4782832</v>
      </c>
      <c r="I377" s="62">
        <v>4261730</v>
      </c>
      <c r="J377" s="62">
        <v>4261730</v>
      </c>
      <c r="K377" s="62">
        <v>4328450</v>
      </c>
      <c r="L377" s="62">
        <v>4328450</v>
      </c>
      <c r="M377" s="62">
        <v>4328450</v>
      </c>
    </row>
    <row r="378" spans="1:13" ht="13.5">
      <c r="A378" s="103">
        <f>VALUE(MID(D378,8,4))</f>
        <v>9299</v>
      </c>
      <c r="C378" s="4" t="s">
        <v>329</v>
      </c>
      <c r="D378" s="2" t="s">
        <v>330</v>
      </c>
      <c r="E378" s="72"/>
      <c r="F378" s="72"/>
      <c r="G378" s="73">
        <v>4642400</v>
      </c>
      <c r="H378" s="73">
        <v>4858832</v>
      </c>
      <c r="I378" s="73">
        <v>4349730</v>
      </c>
      <c r="J378" s="73">
        <v>4349730</v>
      </c>
      <c r="K378" s="73">
        <v>4405950</v>
      </c>
      <c r="L378" s="73">
        <v>4405950</v>
      </c>
      <c r="M378" s="73">
        <v>4405950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252185484</v>
      </c>
      <c r="F382" s="62">
        <v>258720529</v>
      </c>
      <c r="G382" s="62">
        <v>270785846</v>
      </c>
      <c r="H382" s="62">
        <v>282386991</v>
      </c>
      <c r="I382" s="62">
        <v>322702453</v>
      </c>
      <c r="J382" s="62">
        <v>325725103</v>
      </c>
      <c r="K382" s="62">
        <v>395000532</v>
      </c>
      <c r="L382" s="62">
        <v>398926734</v>
      </c>
      <c r="M382" s="62">
        <v>401662545</v>
      </c>
    </row>
    <row r="383" spans="1:13" ht="13.5">
      <c r="A383" s="103"/>
      <c r="C383" s="3" t="s">
        <v>202</v>
      </c>
      <c r="D383" s="9" t="s">
        <v>334</v>
      </c>
      <c r="E383" s="62">
        <v>162608343</v>
      </c>
      <c r="F383" s="62">
        <v>148202721</v>
      </c>
      <c r="G383" s="62">
        <v>147255547</v>
      </c>
      <c r="H383" s="62">
        <v>157414203</v>
      </c>
      <c r="I383" s="62">
        <v>158766588</v>
      </c>
      <c r="J383" s="62">
        <v>156561093</v>
      </c>
      <c r="K383" s="62">
        <v>166173169</v>
      </c>
      <c r="L383" s="62">
        <v>172015634</v>
      </c>
      <c r="M383" s="62">
        <v>172194195</v>
      </c>
    </row>
    <row r="384" spans="1:13" ht="13.5">
      <c r="A384" s="103">
        <f>VALUE(MID(D384,8,4))</f>
        <v>9199</v>
      </c>
      <c r="C384" s="4" t="s">
        <v>427</v>
      </c>
      <c r="D384" s="2" t="s">
        <v>204</v>
      </c>
      <c r="E384" s="73">
        <v>414793827</v>
      </c>
      <c r="F384" s="73">
        <v>406923250</v>
      </c>
      <c r="G384" s="73">
        <v>418041393</v>
      </c>
      <c r="H384" s="73">
        <v>439801194</v>
      </c>
      <c r="I384" s="73">
        <v>481469041</v>
      </c>
      <c r="J384" s="73">
        <v>482286196</v>
      </c>
      <c r="K384" s="73">
        <v>561173701</v>
      </c>
      <c r="L384" s="73">
        <v>570942368</v>
      </c>
      <c r="M384" s="73">
        <v>573856740</v>
      </c>
    </row>
    <row r="385" spans="1:4" ht="6" customHeight="1">
      <c r="A385" s="103"/>
      <c r="C385" s="3"/>
      <c r="D385" s="38"/>
    </row>
    <row r="386" spans="1:13" ht="13.5">
      <c r="A386" s="103"/>
      <c r="B386" s="228" t="s">
        <v>428</v>
      </c>
      <c r="C386" s="232"/>
      <c r="D386" s="75" t="s">
        <v>334</v>
      </c>
      <c r="E386" s="74">
        <v>0.6079779099509116</v>
      </c>
      <c r="F386" s="74">
        <v>0.63579687078583</v>
      </c>
      <c r="G386" s="74">
        <v>0.647748884522543</v>
      </c>
      <c r="H386" s="74">
        <v>0.6420787275079567</v>
      </c>
      <c r="I386" s="74">
        <v>0.6702454893667815</v>
      </c>
      <c r="J386" s="74">
        <v>0.6753772048661331</v>
      </c>
      <c r="K386" s="74">
        <v>0.7038828286074653</v>
      </c>
      <c r="L386" s="74">
        <v>0.698716291448877</v>
      </c>
      <c r="M386" s="74">
        <v>0.69993522250867</v>
      </c>
    </row>
    <row r="387" spans="1:13" ht="13.5">
      <c r="A387" s="103"/>
      <c r="B387" s="228" t="s">
        <v>429</v>
      </c>
      <c r="C387" s="232"/>
      <c r="D387" s="75" t="s">
        <v>334</v>
      </c>
      <c r="E387" s="74">
        <v>0.3920220900490884</v>
      </c>
      <c r="F387" s="74">
        <v>0.36420312921417</v>
      </c>
      <c r="G387" s="74">
        <v>0.352251115477457</v>
      </c>
      <c r="H387" s="74">
        <v>0.3579212724920433</v>
      </c>
      <c r="I387" s="74">
        <v>0.3297545106332185</v>
      </c>
      <c r="J387" s="74">
        <v>0.32462279513386694</v>
      </c>
      <c r="K387" s="74">
        <v>0.2961171713925347</v>
      </c>
      <c r="L387" s="74">
        <v>0.30128370855112296</v>
      </c>
      <c r="M387" s="74">
        <v>0.30006477749133</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141616.1922157733</v>
      </c>
      <c r="F389" s="59">
        <v>138834.27157966566</v>
      </c>
      <c r="G389" s="59">
        <v>141469.16852791878</v>
      </c>
      <c r="H389" s="59">
        <v>147337.08341708544</v>
      </c>
      <c r="I389" s="59">
        <v>159110.72075346994</v>
      </c>
      <c r="J389" s="59">
        <v>158855.7957839262</v>
      </c>
      <c r="K389" s="59">
        <v>183330.1865403463</v>
      </c>
      <c r="L389" s="59">
        <v>185431.10360506657</v>
      </c>
      <c r="M389" s="59">
        <v>186256.65043816942</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5908998</v>
      </c>
      <c r="F392" s="62">
        <v>5149984</v>
      </c>
      <c r="G392" s="62">
        <v>75165</v>
      </c>
      <c r="H392" s="62">
        <v>76000</v>
      </c>
      <c r="I392" s="62">
        <v>88000</v>
      </c>
      <c r="J392" s="62">
        <v>88000</v>
      </c>
      <c r="K392" s="62">
        <v>77500</v>
      </c>
      <c r="L392" s="62">
        <v>77500</v>
      </c>
      <c r="M392" s="62">
        <v>77500</v>
      </c>
    </row>
    <row r="393" spans="1:13" ht="13.5">
      <c r="A393" s="103"/>
      <c r="C393" s="3" t="s">
        <v>202</v>
      </c>
      <c r="D393" s="9" t="s">
        <v>334</v>
      </c>
      <c r="E393" s="62">
        <v>9895157</v>
      </c>
      <c r="F393" s="62">
        <v>7142218</v>
      </c>
      <c r="G393" s="62">
        <v>6826334</v>
      </c>
      <c r="H393" s="62">
        <v>7151093</v>
      </c>
      <c r="I393" s="62">
        <v>6363926</v>
      </c>
      <c r="J393" s="62">
        <v>6363926</v>
      </c>
      <c r="K393" s="62">
        <v>6458995</v>
      </c>
      <c r="L393" s="62">
        <v>6500072</v>
      </c>
      <c r="M393" s="62">
        <v>6500072</v>
      </c>
    </row>
    <row r="394" spans="1:13" ht="13.5">
      <c r="A394" s="103">
        <f>VALUE(MID(D394,8,4))</f>
        <v>9299</v>
      </c>
      <c r="C394" s="4" t="s">
        <v>46</v>
      </c>
      <c r="D394" s="2" t="s">
        <v>416</v>
      </c>
      <c r="E394" s="73">
        <v>15804155</v>
      </c>
      <c r="F394" s="73">
        <v>12292202</v>
      </c>
      <c r="G394" s="73">
        <v>6901499</v>
      </c>
      <c r="H394" s="73">
        <v>7227093</v>
      </c>
      <c r="I394" s="73">
        <v>6451926</v>
      </c>
      <c r="J394" s="73">
        <v>6451926</v>
      </c>
      <c r="K394" s="73">
        <v>6536495</v>
      </c>
      <c r="L394" s="73">
        <v>6577572</v>
      </c>
      <c r="M394" s="73">
        <v>6577572</v>
      </c>
    </row>
    <row r="395" spans="1:4" ht="6" customHeight="1">
      <c r="A395" s="103"/>
      <c r="C395" s="3"/>
      <c r="D395" s="38"/>
    </row>
    <row r="396" spans="1:13" ht="13.5">
      <c r="A396" s="103"/>
      <c r="B396" s="228" t="s">
        <v>512</v>
      </c>
      <c r="C396" s="229"/>
      <c r="D396" s="2" t="s">
        <v>334</v>
      </c>
      <c r="E396" s="74">
        <v>0.37388889187685137</v>
      </c>
      <c r="F396" s="74">
        <v>0.41896350222685896</v>
      </c>
      <c r="G396" s="74">
        <v>0.01089111220620332</v>
      </c>
      <c r="H396" s="74">
        <v>0.01051598478115613</v>
      </c>
      <c r="I396" s="74">
        <v>0.013639338082922836</v>
      </c>
      <c r="J396" s="74">
        <v>0.013639338082922836</v>
      </c>
      <c r="K396" s="74">
        <v>0.011856507195369995</v>
      </c>
      <c r="L396" s="74">
        <v>0.011782463194625616</v>
      </c>
      <c r="M396" s="74">
        <v>0.011782463194625616</v>
      </c>
    </row>
    <row r="397" spans="1:13" ht="13.5">
      <c r="A397" s="103"/>
      <c r="B397" s="228" t="s">
        <v>44</v>
      </c>
      <c r="C397" s="229"/>
      <c r="D397" s="2" t="s">
        <v>334</v>
      </c>
      <c r="E397" s="74">
        <v>0.6261111081231486</v>
      </c>
      <c r="F397" s="74">
        <v>0.581036497773141</v>
      </c>
      <c r="G397" s="74">
        <v>0.9891088877937967</v>
      </c>
      <c r="H397" s="74">
        <v>0.9894840152188439</v>
      </c>
      <c r="I397" s="74">
        <v>0.9863606619170772</v>
      </c>
      <c r="J397" s="74">
        <v>0.9863606619170772</v>
      </c>
      <c r="K397" s="74">
        <v>0.98814349280463</v>
      </c>
      <c r="L397" s="74">
        <v>0.9882175368053744</v>
      </c>
      <c r="M397" s="74">
        <v>0.9882175368053744</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5395.751109593718</v>
      </c>
      <c r="F399" s="59">
        <v>4193.859433640396</v>
      </c>
      <c r="G399" s="59">
        <v>2335.5326565143823</v>
      </c>
      <c r="H399" s="59">
        <v>2421.1366834170854</v>
      </c>
      <c r="I399" s="59">
        <v>2132.163251817581</v>
      </c>
      <c r="J399" s="59">
        <v>2125.1403162055335</v>
      </c>
      <c r="K399" s="59">
        <v>2135.4116301862136</v>
      </c>
      <c r="L399" s="59">
        <v>2136.268918480026</v>
      </c>
      <c r="M399" s="59">
        <v>2134.8821811100293</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2785528</v>
      </c>
      <c r="F402" s="54">
        <v>3067212</v>
      </c>
      <c r="G402" s="54">
        <v>3185184</v>
      </c>
      <c r="H402" s="54">
        <v>3745350</v>
      </c>
      <c r="I402" s="54">
        <v>4395093</v>
      </c>
      <c r="J402" s="54">
        <v>4883853</v>
      </c>
      <c r="K402" s="54">
        <v>5253518</v>
      </c>
      <c r="L402" s="54">
        <v>5718442</v>
      </c>
      <c r="M402" s="54">
        <v>6177482</v>
      </c>
    </row>
    <row r="403" spans="1:13" ht="13.5">
      <c r="A403" s="103">
        <f>VALUE(MID(D403,8,4))</f>
        <v>9180</v>
      </c>
      <c r="C403" s="3" t="s">
        <v>207</v>
      </c>
      <c r="D403" s="9" t="s">
        <v>208</v>
      </c>
      <c r="E403" s="54">
        <v>2007724</v>
      </c>
      <c r="F403" s="54">
        <v>1996336</v>
      </c>
      <c r="G403" s="54">
        <v>2123487</v>
      </c>
      <c r="H403" s="54">
        <v>2239031</v>
      </c>
      <c r="I403" s="54">
        <v>2277464</v>
      </c>
      <c r="J403" s="54">
        <v>2346744</v>
      </c>
      <c r="K403" s="54">
        <v>2472263</v>
      </c>
      <c r="L403" s="54">
        <v>2573859</v>
      </c>
      <c r="M403" s="54">
        <v>2779165</v>
      </c>
    </row>
    <row r="404" spans="1:13" ht="13.5">
      <c r="A404" s="103">
        <f>VALUE(MID(D404,8,4))</f>
        <v>9180</v>
      </c>
      <c r="C404" s="3" t="s">
        <v>209</v>
      </c>
      <c r="D404" s="9" t="s">
        <v>210</v>
      </c>
      <c r="E404" s="54">
        <v>3136466</v>
      </c>
      <c r="F404" s="54">
        <v>2813014</v>
      </c>
      <c r="G404" s="54">
        <v>2732338</v>
      </c>
      <c r="H404" s="54">
        <v>2698212</v>
      </c>
      <c r="I404" s="54">
        <v>2671433</v>
      </c>
      <c r="J404" s="54">
        <v>2665791</v>
      </c>
      <c r="K404" s="54">
        <v>2784902</v>
      </c>
      <c r="L404" s="54">
        <v>2847670</v>
      </c>
      <c r="M404" s="54">
        <v>2893576</v>
      </c>
    </row>
    <row r="405" spans="1:13" ht="13.5">
      <c r="A405" s="103">
        <f>VALUE(MID(D405,8,4))</f>
        <v>9180</v>
      </c>
      <c r="C405" s="4" t="s">
        <v>211</v>
      </c>
      <c r="D405" s="2" t="s">
        <v>212</v>
      </c>
      <c r="E405" s="59">
        <v>7929718</v>
      </c>
      <c r="F405" s="59">
        <v>7876562</v>
      </c>
      <c r="G405" s="59">
        <v>8041009</v>
      </c>
      <c r="H405" s="59">
        <v>8682593</v>
      </c>
      <c r="I405" s="59">
        <v>9343990</v>
      </c>
      <c r="J405" s="59">
        <v>9896388</v>
      </c>
      <c r="K405" s="59">
        <v>10510683</v>
      </c>
      <c r="L405" s="59">
        <v>11139971</v>
      </c>
      <c r="M405" s="59">
        <v>11850223</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60430</v>
      </c>
      <c r="F408" s="54">
        <v>59509</v>
      </c>
      <c r="G408" s="54">
        <v>56959</v>
      </c>
      <c r="H408" s="54">
        <v>178675</v>
      </c>
      <c r="I408" s="54">
        <v>179563</v>
      </c>
      <c r="J408" s="54">
        <v>178789</v>
      </c>
      <c r="K408" s="54">
        <v>123909</v>
      </c>
      <c r="L408" s="54">
        <v>125452</v>
      </c>
      <c r="M408" s="54">
        <v>77423</v>
      </c>
    </row>
    <row r="409" spans="1:13" ht="13.5">
      <c r="A409" s="103">
        <f>VALUE(MID(D409,8,4))</f>
        <v>9190</v>
      </c>
      <c r="C409" s="3" t="s">
        <v>207</v>
      </c>
      <c r="D409" s="9" t="s">
        <v>214</v>
      </c>
      <c r="E409" s="54">
        <v>3377</v>
      </c>
      <c r="F409" s="54">
        <v>2551</v>
      </c>
      <c r="G409" s="54">
        <v>0</v>
      </c>
      <c r="H409" s="54">
        <v>0</v>
      </c>
      <c r="I409" s="54">
        <v>0</v>
      </c>
      <c r="J409" s="54">
        <v>0</v>
      </c>
      <c r="K409" s="54">
        <v>0</v>
      </c>
      <c r="L409" s="54">
        <v>0</v>
      </c>
      <c r="M409" s="54">
        <v>0</v>
      </c>
    </row>
    <row r="410" spans="1:13" ht="13.5">
      <c r="A410" s="103">
        <f>VALUE(MID(D410,8,4))</f>
        <v>9190</v>
      </c>
      <c r="C410" s="3" t="s">
        <v>209</v>
      </c>
      <c r="D410" s="9" t="s">
        <v>215</v>
      </c>
      <c r="E410" s="54">
        <v>9503</v>
      </c>
      <c r="F410" s="54">
        <v>7988</v>
      </c>
      <c r="G410" s="54">
        <v>0</v>
      </c>
      <c r="H410" s="54">
        <v>0</v>
      </c>
      <c r="I410" s="54">
        <v>0</v>
      </c>
      <c r="J410" s="54">
        <v>0</v>
      </c>
      <c r="K410" s="54">
        <v>0</v>
      </c>
      <c r="L410" s="54">
        <v>0</v>
      </c>
      <c r="M410" s="54">
        <v>0</v>
      </c>
    </row>
    <row r="411" spans="1:13" ht="13.5">
      <c r="A411" s="103">
        <f>VALUE(MID(D411,8,4))</f>
        <v>9190</v>
      </c>
      <c r="C411" s="4" t="s">
        <v>216</v>
      </c>
      <c r="D411" s="2" t="s">
        <v>217</v>
      </c>
      <c r="E411" s="59">
        <v>73310</v>
      </c>
      <c r="F411" s="59">
        <v>70048</v>
      </c>
      <c r="G411" s="59">
        <v>56959</v>
      </c>
      <c r="H411" s="59">
        <v>178675</v>
      </c>
      <c r="I411" s="59">
        <v>179563</v>
      </c>
      <c r="J411" s="59">
        <v>178789</v>
      </c>
      <c r="K411" s="59">
        <v>123909</v>
      </c>
      <c r="L411" s="59">
        <v>125452</v>
      </c>
      <c r="M411" s="59">
        <v>77423</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2845958</v>
      </c>
      <c r="F414" s="54">
        <v>3126721</v>
      </c>
      <c r="G414" s="54">
        <v>3245228</v>
      </c>
      <c r="H414" s="54">
        <v>3926457</v>
      </c>
      <c r="I414" s="54">
        <v>4576360</v>
      </c>
      <c r="J414" s="54">
        <v>5063493</v>
      </c>
      <c r="K414" s="54">
        <v>5378304</v>
      </c>
      <c r="L414" s="54">
        <v>5843894</v>
      </c>
      <c r="M414" s="54">
        <v>6255794</v>
      </c>
    </row>
    <row r="415" spans="1:13" ht="13.5">
      <c r="A415" s="103">
        <f>VALUE(MID(D415,8,4))</f>
        <v>9199</v>
      </c>
      <c r="C415" s="3" t="s">
        <v>207</v>
      </c>
      <c r="D415" s="9" t="s">
        <v>197</v>
      </c>
      <c r="E415" s="54">
        <v>2011101</v>
      </c>
      <c r="F415" s="54">
        <v>1998887</v>
      </c>
      <c r="G415" s="54">
        <v>2125580</v>
      </c>
      <c r="H415" s="54">
        <v>2240481</v>
      </c>
      <c r="I415" s="54">
        <v>2278346</v>
      </c>
      <c r="J415" s="54">
        <v>2347182</v>
      </c>
      <c r="K415" s="54">
        <v>2472676</v>
      </c>
      <c r="L415" s="54">
        <v>2574259</v>
      </c>
      <c r="M415" s="54">
        <v>2779565</v>
      </c>
    </row>
    <row r="416" spans="1:13" ht="13.5">
      <c r="A416" s="103">
        <f>VALUE(MID(D416,8,4))</f>
        <v>9199</v>
      </c>
      <c r="C416" s="3" t="s">
        <v>209</v>
      </c>
      <c r="D416" s="9" t="s">
        <v>199</v>
      </c>
      <c r="E416" s="54">
        <v>3145969</v>
      </c>
      <c r="F416" s="54">
        <v>2821002</v>
      </c>
      <c r="G416" s="54">
        <v>2738811</v>
      </c>
      <c r="H416" s="54">
        <v>2703171</v>
      </c>
      <c r="I416" s="54">
        <v>2674877</v>
      </c>
      <c r="J416" s="54">
        <v>2667720</v>
      </c>
      <c r="K416" s="54">
        <v>2786831</v>
      </c>
      <c r="L416" s="54">
        <v>2849599</v>
      </c>
      <c r="M416" s="54">
        <v>2895505</v>
      </c>
    </row>
    <row r="417" spans="1:13" ht="13.5">
      <c r="A417" s="103">
        <f>VALUE(MID(D417,8,4))</f>
        <v>9199</v>
      </c>
      <c r="C417" s="4" t="s">
        <v>218</v>
      </c>
      <c r="D417" s="2" t="s">
        <v>201</v>
      </c>
      <c r="E417" s="59">
        <v>8003028</v>
      </c>
      <c r="F417" s="59">
        <v>7946610</v>
      </c>
      <c r="G417" s="59">
        <v>8109619</v>
      </c>
      <c r="H417" s="59">
        <v>8870109</v>
      </c>
      <c r="I417" s="59">
        <v>9529583</v>
      </c>
      <c r="J417" s="59">
        <v>10078395</v>
      </c>
      <c r="K417" s="59">
        <v>10637811</v>
      </c>
      <c r="L417" s="59">
        <v>11267752</v>
      </c>
      <c r="M417" s="59">
        <v>11930864</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140221</v>
      </c>
      <c r="F420" s="54">
        <v>84004</v>
      </c>
      <c r="G420" s="54">
        <v>39906</v>
      </c>
      <c r="H420" s="54">
        <v>47792</v>
      </c>
      <c r="I420" s="54">
        <v>32137</v>
      </c>
      <c r="J420" s="54">
        <v>109461</v>
      </c>
      <c r="K420" s="54">
        <v>43805</v>
      </c>
      <c r="L420" s="54">
        <v>87704</v>
      </c>
      <c r="M420" s="54">
        <v>209108</v>
      </c>
    </row>
    <row r="421" spans="1:13" ht="13.5">
      <c r="A421" s="103">
        <f>VALUE(MID(D421,8,4))</f>
        <v>2899</v>
      </c>
      <c r="C421" s="3" t="s">
        <v>221</v>
      </c>
      <c r="D421" s="9" t="s">
        <v>222</v>
      </c>
      <c r="E421" s="54">
        <v>104241</v>
      </c>
      <c r="F421" s="54">
        <v>51452</v>
      </c>
      <c r="G421" s="54">
        <v>25387</v>
      </c>
      <c r="H421" s="54">
        <v>31203</v>
      </c>
      <c r="I421" s="54">
        <v>20537</v>
      </c>
      <c r="J421" s="54">
        <v>55913</v>
      </c>
      <c r="K421" s="54">
        <v>26387</v>
      </c>
      <c r="L421" s="54">
        <v>41797</v>
      </c>
      <c r="M421" s="54">
        <v>96002</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2705737</v>
      </c>
      <c r="F424" s="54">
        <v>3042717</v>
      </c>
      <c r="G424" s="54">
        <v>3205322</v>
      </c>
      <c r="H424" s="54">
        <v>3878665</v>
      </c>
      <c r="I424" s="54">
        <v>4544223</v>
      </c>
      <c r="J424" s="54">
        <v>4954032</v>
      </c>
      <c r="K424" s="54">
        <v>5334499</v>
      </c>
      <c r="L424" s="54">
        <v>5756190</v>
      </c>
      <c r="M424" s="54">
        <v>6046686</v>
      </c>
    </row>
    <row r="425" spans="1:13" ht="13.5">
      <c r="A425" s="103"/>
      <c r="C425" s="3" t="s">
        <v>207</v>
      </c>
      <c r="D425" s="9" t="s">
        <v>334</v>
      </c>
      <c r="E425" s="54">
        <v>1906860</v>
      </c>
      <c r="F425" s="54">
        <v>1947435</v>
      </c>
      <c r="G425" s="54">
        <v>2100193</v>
      </c>
      <c r="H425" s="54">
        <v>2209278</v>
      </c>
      <c r="I425" s="54">
        <v>2257809</v>
      </c>
      <c r="J425" s="54">
        <v>2291269</v>
      </c>
      <c r="K425" s="54">
        <v>2446289</v>
      </c>
      <c r="L425" s="54">
        <v>2532462</v>
      </c>
      <c r="M425" s="54">
        <v>2683563</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372017</v>
      </c>
      <c r="F428" s="54">
        <v>326399</v>
      </c>
      <c r="G428" s="54">
        <v>372210</v>
      </c>
      <c r="H428" s="54">
        <v>300864</v>
      </c>
      <c r="I428" s="54">
        <v>336998</v>
      </c>
      <c r="J428" s="54">
        <v>236028</v>
      </c>
      <c r="K428" s="54">
        <v>23351</v>
      </c>
      <c r="L428" s="54">
        <v>257740</v>
      </c>
      <c r="M428" s="54">
        <v>419931</v>
      </c>
    </row>
    <row r="429" spans="1:13" ht="13.5">
      <c r="A429" s="103">
        <f t="shared" si="16"/>
        <v>620</v>
      </c>
      <c r="C429" s="3" t="s">
        <v>225</v>
      </c>
      <c r="D429" s="9" t="s">
        <v>226</v>
      </c>
      <c r="E429" s="54">
        <v>150155</v>
      </c>
      <c r="F429" s="54">
        <v>76597</v>
      </c>
      <c r="G429" s="54">
        <v>177862</v>
      </c>
      <c r="H429" s="54">
        <v>142703</v>
      </c>
      <c r="I429" s="54">
        <v>213013</v>
      </c>
      <c r="J429" s="54">
        <v>134670</v>
      </c>
      <c r="K429" s="54">
        <v>193052</v>
      </c>
      <c r="L429" s="54">
        <v>62466</v>
      </c>
      <c r="M429" s="54">
        <v>82914</v>
      </c>
    </row>
    <row r="430" spans="1:13" ht="13.5">
      <c r="A430" s="103">
        <f t="shared" si="16"/>
        <v>630</v>
      </c>
      <c r="C430" s="3" t="s">
        <v>227</v>
      </c>
      <c r="D430" s="9" t="s">
        <v>228</v>
      </c>
      <c r="E430" s="54">
        <v>163251</v>
      </c>
      <c r="F430" s="54">
        <v>90678</v>
      </c>
      <c r="G430" s="54">
        <v>90601</v>
      </c>
      <c r="H430" s="54">
        <v>103574</v>
      </c>
      <c r="I430" s="54">
        <v>175918</v>
      </c>
      <c r="J430" s="54">
        <v>15672</v>
      </c>
      <c r="K430" s="54">
        <v>73212</v>
      </c>
      <c r="L430" s="54">
        <v>8773</v>
      </c>
      <c r="M430" s="54">
        <v>16768</v>
      </c>
    </row>
    <row r="431" spans="1:13" ht="13.5">
      <c r="A431" s="103">
        <f t="shared" si="16"/>
        <v>640</v>
      </c>
      <c r="C431" s="3" t="s">
        <v>229</v>
      </c>
      <c r="D431" s="9" t="s">
        <v>230</v>
      </c>
      <c r="E431" s="54">
        <v>108791</v>
      </c>
      <c r="F431" s="54">
        <v>33124</v>
      </c>
      <c r="G431" s="54">
        <v>53736</v>
      </c>
      <c r="H431" s="54">
        <v>42653</v>
      </c>
      <c r="I431" s="54">
        <v>44000</v>
      </c>
      <c r="J431" s="54">
        <v>27735</v>
      </c>
      <c r="K431" s="54">
        <v>72108</v>
      </c>
      <c r="L431" s="54">
        <v>27770</v>
      </c>
      <c r="M431" s="54">
        <v>39005</v>
      </c>
    </row>
    <row r="432" spans="1:13" ht="13.5">
      <c r="A432" s="103">
        <f t="shared" si="16"/>
        <v>690</v>
      </c>
      <c r="C432" s="3" t="s">
        <v>269</v>
      </c>
      <c r="D432" s="9" t="s">
        <v>231</v>
      </c>
      <c r="E432" s="54">
        <v>20000</v>
      </c>
      <c r="F432" s="54">
        <v>20000</v>
      </c>
      <c r="G432" s="54">
        <v>20000</v>
      </c>
      <c r="H432" s="54">
        <v>20000</v>
      </c>
      <c r="I432" s="54">
        <v>20000</v>
      </c>
      <c r="J432" s="54">
        <v>20000</v>
      </c>
      <c r="K432" s="54">
        <v>20000</v>
      </c>
      <c r="L432" s="54">
        <v>20000</v>
      </c>
      <c r="M432" s="54">
        <v>20000</v>
      </c>
    </row>
    <row r="433" spans="1:13" ht="13.5">
      <c r="A433" s="103">
        <f t="shared" si="16"/>
        <v>699</v>
      </c>
      <c r="C433" s="4" t="s">
        <v>232</v>
      </c>
      <c r="D433" s="2" t="s">
        <v>233</v>
      </c>
      <c r="E433" s="54">
        <v>774214</v>
      </c>
      <c r="F433" s="54">
        <v>506798</v>
      </c>
      <c r="G433" s="54">
        <v>674409</v>
      </c>
      <c r="H433" s="54">
        <v>569794</v>
      </c>
      <c r="I433" s="54">
        <v>749929</v>
      </c>
      <c r="J433" s="54">
        <v>394105</v>
      </c>
      <c r="K433" s="54">
        <v>341723</v>
      </c>
      <c r="L433" s="54">
        <v>336749</v>
      </c>
      <c r="M433" s="54">
        <v>538618</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105113</v>
      </c>
      <c r="F436" s="54">
        <v>90532</v>
      </c>
      <c r="G436" s="54">
        <v>51581</v>
      </c>
      <c r="H436" s="54">
        <v>61515</v>
      </c>
      <c r="I436" s="54">
        <v>58774</v>
      </c>
      <c r="J436" s="54">
        <v>64720</v>
      </c>
      <c r="K436" s="54">
        <v>60324</v>
      </c>
      <c r="L436" s="54">
        <v>65211</v>
      </c>
      <c r="M436" s="54">
        <v>68928</v>
      </c>
    </row>
    <row r="437" spans="1:13" ht="13.5">
      <c r="A437" s="103">
        <f>VALUE(MID(D437,8,4))</f>
        <v>9280</v>
      </c>
      <c r="C437" s="3" t="s">
        <v>207</v>
      </c>
      <c r="D437" s="9" t="s">
        <v>336</v>
      </c>
      <c r="E437" s="54">
        <v>75519</v>
      </c>
      <c r="F437" s="54">
        <v>59138</v>
      </c>
      <c r="G437" s="54">
        <v>34996</v>
      </c>
      <c r="H437" s="54">
        <v>36671</v>
      </c>
      <c r="I437" s="54">
        <v>30265</v>
      </c>
      <c r="J437" s="54">
        <v>30964</v>
      </c>
      <c r="K437" s="54">
        <v>28460</v>
      </c>
      <c r="L437" s="54">
        <v>29361</v>
      </c>
      <c r="M437" s="54">
        <v>31129</v>
      </c>
    </row>
    <row r="438" spans="1:13" ht="13.5">
      <c r="A438" s="103">
        <f>VALUE(MID(D438,8,4))</f>
        <v>9280</v>
      </c>
      <c r="C438" s="3" t="s">
        <v>209</v>
      </c>
      <c r="D438" s="9" t="s">
        <v>337</v>
      </c>
      <c r="E438" s="54">
        <v>79784</v>
      </c>
      <c r="F438" s="54">
        <v>42008</v>
      </c>
      <c r="G438" s="54">
        <v>29395</v>
      </c>
      <c r="H438" s="54">
        <v>31820</v>
      </c>
      <c r="I438" s="54">
        <v>31677</v>
      </c>
      <c r="J438" s="54">
        <v>31677</v>
      </c>
      <c r="K438" s="54">
        <v>31179</v>
      </c>
      <c r="L438" s="54">
        <v>31641</v>
      </c>
      <c r="M438" s="54">
        <v>31605</v>
      </c>
    </row>
    <row r="439" spans="1:13" ht="13.5">
      <c r="A439" s="103">
        <f>VALUE(MID(D439,8,4))</f>
        <v>9280</v>
      </c>
      <c r="C439" s="4" t="s">
        <v>347</v>
      </c>
      <c r="D439" s="2" t="s">
        <v>338</v>
      </c>
      <c r="E439" s="59">
        <v>260416</v>
      </c>
      <c r="F439" s="59">
        <v>191678</v>
      </c>
      <c r="G439" s="59">
        <v>115972</v>
      </c>
      <c r="H439" s="59">
        <v>130006</v>
      </c>
      <c r="I439" s="59">
        <v>120716</v>
      </c>
      <c r="J439" s="59">
        <v>127361</v>
      </c>
      <c r="K439" s="59">
        <v>119963</v>
      </c>
      <c r="L439" s="59">
        <v>126213</v>
      </c>
      <c r="M439" s="59">
        <v>131662</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10771</v>
      </c>
      <c r="G442" s="54">
        <v>0</v>
      </c>
      <c r="H442" s="54">
        <v>0</v>
      </c>
      <c r="I442" s="54">
        <v>0</v>
      </c>
      <c r="J442" s="54">
        <v>0</v>
      </c>
      <c r="K442" s="54">
        <v>0</v>
      </c>
      <c r="L442" s="54">
        <v>0</v>
      </c>
      <c r="M442" s="54">
        <v>0</v>
      </c>
    </row>
    <row r="443" spans="1:13" ht="13.5">
      <c r="A443" s="103">
        <f>VALUE(MID(D443,8,4))</f>
        <v>9290</v>
      </c>
      <c r="C443" s="3" t="s">
        <v>207</v>
      </c>
      <c r="D443" s="9" t="s">
        <v>340</v>
      </c>
      <c r="E443" s="78">
        <v>0</v>
      </c>
      <c r="F443" s="54">
        <v>7004</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17775</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11305</v>
      </c>
      <c r="H448" s="54">
        <v>10666</v>
      </c>
      <c r="I448" s="54">
        <v>14580</v>
      </c>
      <c r="J448" s="54">
        <v>13435</v>
      </c>
      <c r="K448" s="54">
        <v>16677</v>
      </c>
      <c r="L448" s="54">
        <v>17750</v>
      </c>
      <c r="M448" s="54">
        <v>18785</v>
      </c>
    </row>
    <row r="449" spans="1:13" ht="13.5">
      <c r="A449" s="103">
        <f>VALUE(MID(D449,8,4))</f>
        <v>9292</v>
      </c>
      <c r="C449" s="3" t="s">
        <v>207</v>
      </c>
      <c r="D449" s="9" t="s">
        <v>344</v>
      </c>
      <c r="E449" s="136"/>
      <c r="F449" s="136"/>
      <c r="G449" s="54">
        <v>7670</v>
      </c>
      <c r="H449" s="54">
        <v>6359</v>
      </c>
      <c r="I449" s="54">
        <v>7545</v>
      </c>
      <c r="J449" s="54">
        <v>6440</v>
      </c>
      <c r="K449" s="54">
        <v>7848</v>
      </c>
      <c r="L449" s="54">
        <v>7975</v>
      </c>
      <c r="M449" s="54">
        <v>8440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18975</v>
      </c>
      <c r="H451" s="59">
        <v>17025</v>
      </c>
      <c r="I451" s="59">
        <v>22125</v>
      </c>
      <c r="J451" s="59">
        <v>19875</v>
      </c>
      <c r="K451" s="59">
        <v>24525</v>
      </c>
      <c r="L451" s="59">
        <v>25725</v>
      </c>
      <c r="M451" s="59">
        <v>27225</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2929</v>
      </c>
      <c r="F456" s="54">
        <v>2931</v>
      </c>
      <c r="G456" s="54">
        <v>2955</v>
      </c>
      <c r="H456" s="54">
        <v>2985</v>
      </c>
      <c r="I456" s="54">
        <v>3026</v>
      </c>
      <c r="J456" s="54">
        <v>3036</v>
      </c>
      <c r="K456" s="54">
        <v>3061</v>
      </c>
      <c r="L456" s="54">
        <v>3079</v>
      </c>
      <c r="M456" s="54">
        <v>3081</v>
      </c>
    </row>
    <row r="457" spans="1:13" ht="13.5">
      <c r="A457" s="103">
        <f>VALUE(MID(D457,8,4))</f>
        <v>41</v>
      </c>
      <c r="C457" s="3" t="s">
        <v>514</v>
      </c>
      <c r="D457" s="9" t="s">
        <v>37</v>
      </c>
      <c r="E457" s="54">
        <v>5808</v>
      </c>
      <c r="F457" s="54">
        <v>5694</v>
      </c>
      <c r="G457" s="54">
        <v>5694</v>
      </c>
      <c r="H457" s="54">
        <v>5694</v>
      </c>
      <c r="I457" s="54">
        <v>5739</v>
      </c>
      <c r="J457" s="54">
        <v>6233</v>
      </c>
      <c r="K457" s="54">
        <v>5907</v>
      </c>
      <c r="L457" s="54">
        <v>6233</v>
      </c>
      <c r="M457" s="54">
        <v>6233</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55</v>
      </c>
      <c r="F460" s="79">
        <v>67</v>
      </c>
      <c r="G460" s="79">
        <v>67</v>
      </c>
      <c r="H460" s="79">
        <v>76</v>
      </c>
      <c r="I460" s="79">
        <v>67</v>
      </c>
      <c r="J460" s="79">
        <v>70</v>
      </c>
      <c r="K460" s="79">
        <v>71</v>
      </c>
      <c r="L460" s="79">
        <v>75</v>
      </c>
      <c r="M460" s="79">
        <v>77</v>
      </c>
    </row>
    <row r="461" spans="1:13" ht="13.5">
      <c r="A461" s="103">
        <v>298</v>
      </c>
      <c r="C461" s="3" t="s">
        <v>450</v>
      </c>
      <c r="D461" s="9" t="s">
        <v>32</v>
      </c>
      <c r="E461" s="79">
        <v>76</v>
      </c>
      <c r="F461" s="79">
        <v>76</v>
      </c>
      <c r="G461" s="79">
        <v>78</v>
      </c>
      <c r="H461" s="79">
        <v>64</v>
      </c>
      <c r="I461" s="79">
        <v>60</v>
      </c>
      <c r="J461" s="79">
        <v>35</v>
      </c>
      <c r="K461" s="79">
        <v>34</v>
      </c>
      <c r="L461" s="79">
        <v>46</v>
      </c>
      <c r="M461" s="79">
        <v>41</v>
      </c>
    </row>
    <row r="462" spans="1:13" ht="13.5">
      <c r="A462" s="103">
        <v>298</v>
      </c>
      <c r="C462" s="3" t="s">
        <v>451</v>
      </c>
      <c r="D462" s="9" t="s">
        <v>33</v>
      </c>
      <c r="E462" s="79">
        <v>0</v>
      </c>
      <c r="F462" s="79">
        <v>0</v>
      </c>
      <c r="G462" s="79">
        <v>0</v>
      </c>
      <c r="H462" s="79">
        <v>0</v>
      </c>
      <c r="I462" s="79">
        <v>0</v>
      </c>
      <c r="J462" s="79">
        <v>0</v>
      </c>
      <c r="K462" s="79">
        <v>0</v>
      </c>
      <c r="L462" s="79">
        <v>0</v>
      </c>
      <c r="M462" s="79">
        <v>0</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2800360</v>
      </c>
      <c r="F465" s="54">
        <v>3185000</v>
      </c>
      <c r="G465" s="54">
        <v>3744300</v>
      </c>
      <c r="H465" s="54">
        <v>4237350</v>
      </c>
      <c r="I465" s="54">
        <v>5104195</v>
      </c>
      <c r="J465" s="54">
        <v>3211797</v>
      </c>
      <c r="K465" s="54">
        <v>2590944</v>
      </c>
      <c r="L465" s="54">
        <v>3221466</v>
      </c>
      <c r="M465" s="54">
        <v>2516613</v>
      </c>
    </row>
    <row r="466" spans="1:13" ht="13.5">
      <c r="A466" s="103">
        <v>1220</v>
      </c>
      <c r="C466" s="3" t="s">
        <v>619</v>
      </c>
      <c r="D466" s="9" t="s">
        <v>622</v>
      </c>
      <c r="E466" s="54">
        <v>18300</v>
      </c>
      <c r="F466" s="54">
        <v>92000</v>
      </c>
      <c r="G466" s="54">
        <v>18800</v>
      </c>
      <c r="H466" s="54">
        <v>2299500</v>
      </c>
      <c r="I466" s="54">
        <v>500300</v>
      </c>
      <c r="J466" s="54">
        <v>1722248</v>
      </c>
      <c r="K466" s="54">
        <v>589130</v>
      </c>
      <c r="L466" s="54">
        <v>20304</v>
      </c>
      <c r="M466" s="54">
        <v>834500</v>
      </c>
    </row>
    <row r="467" spans="1:13" ht="13.5">
      <c r="A467" s="103">
        <v>1230</v>
      </c>
      <c r="C467" s="3" t="s">
        <v>620</v>
      </c>
      <c r="D467" s="9" t="s">
        <v>623</v>
      </c>
      <c r="E467" s="54">
        <v>2685370</v>
      </c>
      <c r="F467" s="54">
        <v>1164000</v>
      </c>
      <c r="G467" s="54">
        <v>5309830</v>
      </c>
      <c r="H467" s="54">
        <v>563840</v>
      </c>
      <c r="I467" s="54">
        <v>6548156</v>
      </c>
      <c r="J467" s="54">
        <v>6588510</v>
      </c>
      <c r="K467" s="54">
        <v>8984785</v>
      </c>
      <c r="L467" s="54">
        <v>2624000</v>
      </c>
      <c r="M467" s="54">
        <v>6435700</v>
      </c>
    </row>
    <row r="468" spans="1:13" ht="13.5">
      <c r="A468" s="103">
        <f>VALUE(MID(D468,8,4))</f>
        <v>1299</v>
      </c>
      <c r="C468" s="3" t="s">
        <v>452</v>
      </c>
      <c r="D468" s="9" t="s">
        <v>453</v>
      </c>
      <c r="E468" s="54">
        <v>5504030</v>
      </c>
      <c r="F468" s="54">
        <v>4441000</v>
      </c>
      <c r="G468" s="54">
        <v>9072930</v>
      </c>
      <c r="H468" s="54">
        <v>7100690</v>
      </c>
      <c r="I468" s="54">
        <v>12152651</v>
      </c>
      <c r="J468" s="54">
        <v>11522555</v>
      </c>
      <c r="K468" s="54">
        <v>12164859</v>
      </c>
      <c r="L468" s="54">
        <v>5865770</v>
      </c>
      <c r="M468" s="54">
        <v>9786813</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210016</v>
      </c>
      <c r="H470" s="54">
        <v>124900</v>
      </c>
      <c r="I470" s="54">
        <v>70000</v>
      </c>
      <c r="J470" s="54">
        <v>432500</v>
      </c>
      <c r="K470" s="54">
        <v>190867</v>
      </c>
      <c r="L470" s="54">
        <v>224000</v>
      </c>
      <c r="M470" s="54">
        <v>126667</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1658.265278251963</v>
      </c>
      <c r="F480" s="206">
        <v>1748.7574206755373</v>
      </c>
      <c r="G480" s="206">
        <v>1817.5323181049068</v>
      </c>
      <c r="H480" s="206">
        <v>2065.975879396985</v>
      </c>
      <c r="I480" s="206">
        <v>2265.2696629213483</v>
      </c>
      <c r="J480" s="206">
        <v>2440.933794466403</v>
      </c>
      <c r="K480" s="206">
        <v>2564.84155504737</v>
      </c>
      <c r="L480" s="206">
        <v>2734.0542383890875</v>
      </c>
      <c r="M480" s="206">
        <v>2932.605972086985</v>
      </c>
    </row>
    <row r="481" spans="1:13" ht="13.5">
      <c r="A481" s="142"/>
      <c r="C481" s="3" t="s">
        <v>433</v>
      </c>
      <c r="D481" s="9" t="s">
        <v>334</v>
      </c>
      <c r="E481" s="206">
        <v>2732.34141345169</v>
      </c>
      <c r="F481" s="206">
        <v>2711.2282497441147</v>
      </c>
      <c r="G481" s="206">
        <v>2744.3719120135365</v>
      </c>
      <c r="H481" s="206">
        <v>2971.5608040201005</v>
      </c>
      <c r="I481" s="206">
        <v>3149.234302709848</v>
      </c>
      <c r="J481" s="206">
        <v>3319.629446640316</v>
      </c>
      <c r="K481" s="206">
        <v>3475.2731133616467</v>
      </c>
      <c r="L481" s="206">
        <v>3659.549204287106</v>
      </c>
      <c r="M481" s="206">
        <v>3872.399870172022</v>
      </c>
    </row>
    <row r="482" spans="1:13" ht="13.5">
      <c r="A482" s="142"/>
      <c r="C482" s="3" t="s">
        <v>301</v>
      </c>
      <c r="D482" s="9" t="s">
        <v>334</v>
      </c>
      <c r="E482" s="206">
        <v>415.09388869921474</v>
      </c>
      <c r="F482" s="206">
        <v>345.9812350733538</v>
      </c>
      <c r="G482" s="206">
        <v>459.4967851099831</v>
      </c>
      <c r="H482" s="206">
        <v>581.1273031825796</v>
      </c>
      <c r="I482" s="206">
        <v>607.1004626569729</v>
      </c>
      <c r="J482" s="206">
        <v>951.4074440052701</v>
      </c>
      <c r="K482" s="206">
        <v>892.9872590656648</v>
      </c>
      <c r="L482" s="206">
        <v>922.5508281909711</v>
      </c>
      <c r="M482" s="206">
        <v>894.7072379097696</v>
      </c>
    </row>
    <row r="483" spans="1:13" ht="13.5">
      <c r="A483" s="142"/>
      <c r="C483" s="3" t="s">
        <v>434</v>
      </c>
      <c r="D483" s="9" t="s">
        <v>334</v>
      </c>
      <c r="E483" s="206">
        <v>341.5281666097644</v>
      </c>
      <c r="F483" s="206">
        <v>383.3005800068236</v>
      </c>
      <c r="G483" s="206">
        <v>353.4886632825719</v>
      </c>
      <c r="H483" s="206">
        <v>354.7765494137353</v>
      </c>
      <c r="I483" s="206">
        <v>375.3883013879709</v>
      </c>
      <c r="J483" s="206">
        <v>365.0981554677207</v>
      </c>
      <c r="K483" s="206">
        <v>375.7363606664489</v>
      </c>
      <c r="L483" s="206">
        <v>433.5810328028581</v>
      </c>
      <c r="M483" s="206">
        <v>411.86562804284324</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661821</v>
      </c>
      <c r="F486" s="54">
        <v>627582</v>
      </c>
      <c r="G486" s="54">
        <v>654520</v>
      </c>
      <c r="H486" s="54">
        <v>606694</v>
      </c>
      <c r="I486" s="54">
        <v>623501</v>
      </c>
      <c r="J486" s="54">
        <v>1041978</v>
      </c>
      <c r="K486" s="54">
        <v>1106231</v>
      </c>
      <c r="L486" s="54">
        <v>1131515</v>
      </c>
      <c r="M486" s="54">
        <v>1401293</v>
      </c>
    </row>
    <row r="487" spans="1:13" ht="13.5">
      <c r="A487" s="142"/>
      <c r="C487" s="3" t="s">
        <v>303</v>
      </c>
      <c r="D487" s="9" t="s">
        <v>334</v>
      </c>
      <c r="E487" s="54">
        <v>114183</v>
      </c>
      <c r="F487" s="54">
        <v>44555</v>
      </c>
      <c r="G487" s="54">
        <v>400</v>
      </c>
      <c r="H487" s="54">
        <v>2139</v>
      </c>
      <c r="I487" s="54">
        <v>16907</v>
      </c>
      <c r="J487" s="54">
        <v>27180</v>
      </c>
      <c r="K487" s="54">
        <v>5460</v>
      </c>
      <c r="L487" s="54">
        <v>10446</v>
      </c>
      <c r="M487" s="54">
        <v>16893</v>
      </c>
    </row>
    <row r="488" spans="1:13" ht="13.5">
      <c r="A488" s="142"/>
      <c r="C488" s="3" t="s">
        <v>311</v>
      </c>
      <c r="D488" s="9" t="s">
        <v>334</v>
      </c>
      <c r="E488" s="77">
        <v>0.05502068156639525</v>
      </c>
      <c r="F488" s="77">
        <v>0.06631998790227857</v>
      </c>
      <c r="G488" s="77">
        <v>0.07430980280404496</v>
      </c>
      <c r="H488" s="77">
        <v>0.0651345422189165</v>
      </c>
      <c r="I488" s="77">
        <v>0.060688515210892496</v>
      </c>
      <c r="J488" s="77">
        <v>0.08539061870005527</v>
      </c>
      <c r="K488" s="77">
        <v>0.09037468004771375</v>
      </c>
      <c r="L488" s="77">
        <v>0.08625261994100597</v>
      </c>
      <c r="M488" s="77">
        <v>0.10185072997021943</v>
      </c>
    </row>
    <row r="489" spans="1:13" ht="13.5">
      <c r="A489" s="142"/>
      <c r="C489" s="3" t="s">
        <v>304</v>
      </c>
      <c r="D489" s="9" t="s">
        <v>334</v>
      </c>
      <c r="E489" s="206">
        <v>225.95459201092524</v>
      </c>
      <c r="F489" s="206">
        <v>214.11873080859775</v>
      </c>
      <c r="G489" s="206">
        <v>221.4957698815567</v>
      </c>
      <c r="H489" s="206">
        <v>203.24757118927974</v>
      </c>
      <c r="I489" s="206">
        <v>206.04791804362193</v>
      </c>
      <c r="J489" s="206">
        <v>343.20750988142294</v>
      </c>
      <c r="K489" s="206">
        <v>361.3952956550147</v>
      </c>
      <c r="L489" s="206">
        <v>367.4943163364729</v>
      </c>
      <c r="M489" s="206">
        <v>454.8175916910094</v>
      </c>
    </row>
    <row r="490" spans="1:13" ht="13.5">
      <c r="A490" s="142"/>
      <c r="C490" s="3" t="s">
        <v>305</v>
      </c>
      <c r="D490" s="9" t="s">
        <v>334</v>
      </c>
      <c r="E490" s="206">
        <v>38.98361215431888</v>
      </c>
      <c r="F490" s="206">
        <v>15.20129648584101</v>
      </c>
      <c r="G490" s="206">
        <v>0.1353637901861252</v>
      </c>
      <c r="H490" s="206">
        <v>0.7165829145728643</v>
      </c>
      <c r="I490" s="206">
        <v>5.587243886318572</v>
      </c>
      <c r="J490" s="206">
        <v>8.952569169960475</v>
      </c>
      <c r="K490" s="206">
        <v>1.7837308069258413</v>
      </c>
      <c r="L490" s="206">
        <v>3.392659954530692</v>
      </c>
      <c r="M490" s="206">
        <v>5.482960077896787</v>
      </c>
    </row>
    <row r="491" spans="1:4" ht="6" customHeight="1">
      <c r="A491" s="142"/>
      <c r="C491" s="3"/>
      <c r="D491" s="68"/>
    </row>
    <row r="492" spans="1:4" ht="15">
      <c r="A492" s="142"/>
      <c r="B492" s="16" t="s">
        <v>315</v>
      </c>
      <c r="C492" s="3"/>
      <c r="D492" s="57"/>
    </row>
    <row r="493" spans="1:13" ht="13.5">
      <c r="A493" s="142"/>
      <c r="C493" s="6" t="s">
        <v>317</v>
      </c>
      <c r="D493" s="9" t="s">
        <v>334</v>
      </c>
      <c r="E493" s="77">
        <v>0.013133547035370575</v>
      </c>
      <c r="F493" s="77">
        <v>0.11627043141670891</v>
      </c>
      <c r="G493" s="77">
        <v>0.07275065026186452</v>
      </c>
      <c r="H493" s="77">
        <v>0.00974354536820866</v>
      </c>
      <c r="I493" s="77">
        <v>0.03737725195641063</v>
      </c>
      <c r="J493" s="77">
        <v>0.002938007396524381</v>
      </c>
      <c r="K493" s="77">
        <v>0.008282098349437935</v>
      </c>
      <c r="L493" s="77">
        <v>0.000541215628233954</v>
      </c>
      <c r="M493" s="77">
        <v>0.01983042819022494</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0.22793583951218</v>
      </c>
      <c r="F497" s="207">
        <v>0.36384476792664167</v>
      </c>
      <c r="G497" s="207">
        <v>0.3924626337804999</v>
      </c>
      <c r="H497" s="207">
        <v>0.4205099288594903</v>
      </c>
      <c r="I497" s="207">
        <v>0.459486623720662</v>
      </c>
      <c r="J497" s="207">
        <v>0.40718170518278796</v>
      </c>
      <c r="K497" s="207">
        <v>0.43944692860767504</v>
      </c>
      <c r="L497" s="207">
        <v>0.4390178832104541</v>
      </c>
      <c r="M497" s="207">
        <v>0.44838532856256824</v>
      </c>
    </row>
    <row r="498" spans="1:13" ht="13.5">
      <c r="A498" s="142"/>
      <c r="B498" s="231" t="s">
        <v>351</v>
      </c>
      <c r="C498" s="229"/>
      <c r="D498" s="9" t="s">
        <v>334</v>
      </c>
      <c r="E498" s="207">
        <v>0.015464077324430224</v>
      </c>
      <c r="F498" s="207">
        <v>0.015747106878071012</v>
      </c>
      <c r="G498" s="207">
        <v>0.011170041934797016</v>
      </c>
      <c r="H498" s="207">
        <v>0.011211314136013265</v>
      </c>
      <c r="I498" s="207">
        <v>0.010573740596735035</v>
      </c>
      <c r="J498" s="207">
        <v>0.008996323306103404</v>
      </c>
      <c r="K498" s="207">
        <v>0.008897432433323008</v>
      </c>
      <c r="L498" s="207">
        <v>0.008725001746556233</v>
      </c>
      <c r="M498" s="207">
        <v>0.008872439577180414</v>
      </c>
    </row>
    <row r="499" spans="1:13" ht="13.5">
      <c r="A499" s="142"/>
      <c r="C499" s="3" t="s">
        <v>352</v>
      </c>
      <c r="D499" s="9" t="s">
        <v>334</v>
      </c>
      <c r="E499" s="207">
        <v>0.0412784248287872</v>
      </c>
      <c r="F499" s="207">
        <v>0.05859366358555673</v>
      </c>
      <c r="G499" s="207">
        <v>0.05999605985060002</v>
      </c>
      <c r="H499" s="207">
        <v>0.05312391380569094</v>
      </c>
      <c r="I499" s="207">
        <v>0.049546082052558685</v>
      </c>
      <c r="J499" s="207">
        <v>0.06982669081028718</v>
      </c>
      <c r="K499" s="207">
        <v>0.07250575000494269</v>
      </c>
      <c r="L499" s="207">
        <v>0.0707842632385149</v>
      </c>
      <c r="M499" s="207">
        <v>0.08521765800044907</v>
      </c>
    </row>
    <row r="500" spans="1:13" ht="13.5">
      <c r="A500" s="142"/>
      <c r="C500" s="3" t="s">
        <v>353</v>
      </c>
      <c r="D500" s="9" t="s">
        <v>334</v>
      </c>
      <c r="E500" s="207">
        <v>0.014474490270422543</v>
      </c>
      <c r="F500" s="207">
        <v>0.016451904945771565</v>
      </c>
      <c r="G500" s="207">
        <v>0.020143983197185134</v>
      </c>
      <c r="H500" s="207">
        <v>0.01265151428090061</v>
      </c>
      <c r="I500" s="207">
        <v>0.013498880612446197</v>
      </c>
      <c r="J500" s="207">
        <v>0.01581554541324772</v>
      </c>
      <c r="K500" s="207">
        <v>0.018623672885678698</v>
      </c>
      <c r="L500" s="207">
        <v>0.015515063246690924</v>
      </c>
      <c r="M500" s="207">
        <v>0.018693678261666558</v>
      </c>
    </row>
    <row r="501" spans="1:13" ht="13.5">
      <c r="A501" s="142"/>
      <c r="C501" s="3" t="s">
        <v>354</v>
      </c>
      <c r="D501" s="9" t="s">
        <v>334</v>
      </c>
      <c r="E501" s="207">
        <v>0.00961896812699063</v>
      </c>
      <c r="F501" s="207">
        <v>0.00532783812460098</v>
      </c>
      <c r="G501" s="207">
        <v>4.897637538824491E-05</v>
      </c>
      <c r="H501" s="207">
        <v>0.00023190214618443452</v>
      </c>
      <c r="I501" s="207">
        <v>0.0017095420597196117</v>
      </c>
      <c r="J501" s="207">
        <v>0.0022339780499738755</v>
      </c>
      <c r="K501" s="207">
        <v>0.000449785486921622</v>
      </c>
      <c r="L501" s="207">
        <v>0.0007967042102530325</v>
      </c>
      <c r="M501" s="207">
        <v>0.0012526817756714117</v>
      </c>
    </row>
    <row r="502" spans="1:13" ht="13.5">
      <c r="A502" s="142"/>
      <c r="C502" s="3" t="s">
        <v>355</v>
      </c>
      <c r="D502" s="9" t="s">
        <v>334</v>
      </c>
      <c r="E502" s="207">
        <v>0.020748136910931605</v>
      </c>
      <c r="F502" s="207">
        <v>0.028208305018045055</v>
      </c>
      <c r="G502" s="207">
        <v>0.034507162366357244</v>
      </c>
      <c r="H502" s="207">
        <v>0.026680130507025474</v>
      </c>
      <c r="I502" s="207">
        <v>0.024634716454344854</v>
      </c>
      <c r="J502" s="207">
        <v>0.019240978423207662</v>
      </c>
      <c r="K502" s="207">
        <v>0.01742811670038685</v>
      </c>
      <c r="L502" s="207">
        <v>0.020234731056271448</v>
      </c>
      <c r="M502" s="207">
        <v>0.01987094552447123</v>
      </c>
    </row>
    <row r="503" spans="1:13" ht="13.5">
      <c r="A503" s="142"/>
      <c r="C503" s="3" t="s">
        <v>356</v>
      </c>
      <c r="D503" s="9" t="s">
        <v>334</v>
      </c>
      <c r="E503" s="207">
        <v>0.18669186953187233</v>
      </c>
      <c r="F503" s="207">
        <v>0.2556028995014636</v>
      </c>
      <c r="G503" s="207">
        <v>0.29414868223552176</v>
      </c>
      <c r="H503" s="207">
        <v>0.3028792727618082</v>
      </c>
      <c r="I503" s="207">
        <v>0.300614381528897</v>
      </c>
      <c r="J503" s="207">
        <v>0.328514033910932</v>
      </c>
      <c r="K503" s="207">
        <v>0.31992129577761813</v>
      </c>
      <c r="L503" s="207">
        <v>0.318462792555796</v>
      </c>
      <c r="M503" s="207">
        <v>0.29851029270915924</v>
      </c>
    </row>
    <row r="504" spans="1:13" ht="13.5">
      <c r="A504" s="142"/>
      <c r="C504" s="3" t="s">
        <v>357</v>
      </c>
      <c r="D504" s="9" t="s">
        <v>334</v>
      </c>
      <c r="E504" s="207">
        <v>0.0090998708743478</v>
      </c>
      <c r="F504" s="207">
        <v>0.010947090041361147</v>
      </c>
      <c r="G504" s="207">
        <v>0.02071529261608901</v>
      </c>
      <c r="H504" s="207">
        <v>0.019648258977561978</v>
      </c>
      <c r="I504" s="207">
        <v>0.022362068004929937</v>
      </c>
      <c r="J504" s="207">
        <v>0.026411242482207695</v>
      </c>
      <c r="K504" s="207">
        <v>0.014772075735308655</v>
      </c>
      <c r="L504" s="207">
        <v>0.0151517185350649</v>
      </c>
      <c r="M504" s="207">
        <v>0.018110680326407655</v>
      </c>
    </row>
    <row r="505" spans="1:13" ht="13.5">
      <c r="A505" s="142"/>
      <c r="C505" s="3" t="s">
        <v>358</v>
      </c>
      <c r="D505" s="9" t="s">
        <v>334</v>
      </c>
      <c r="E505" s="207">
        <v>0.022426315484430116</v>
      </c>
      <c r="F505" s="207">
        <v>0.11669239008217343</v>
      </c>
      <c r="G505" s="207">
        <v>0.11669196908660162</v>
      </c>
      <c r="H505" s="207">
        <v>0.12186289736958567</v>
      </c>
      <c r="I505" s="207">
        <v>0.08933290042865451</v>
      </c>
      <c r="J505" s="207">
        <v>0.06999575971568807</v>
      </c>
      <c r="K505" s="207">
        <v>0.07370534272665565</v>
      </c>
      <c r="L505" s="207">
        <v>0.07373319759515223</v>
      </c>
      <c r="M505" s="207">
        <v>0.07359796486113793</v>
      </c>
    </row>
    <row r="506" spans="1:13" ht="13.5">
      <c r="A506" s="142"/>
      <c r="C506" s="3" t="s">
        <v>359</v>
      </c>
      <c r="D506" s="9" t="s">
        <v>334</v>
      </c>
      <c r="E506" s="207">
        <v>0.45226200713560755</v>
      </c>
      <c r="F506" s="207">
        <v>0.12858403389631481</v>
      </c>
      <c r="G506" s="207">
        <v>0.050115198556960075</v>
      </c>
      <c r="H506" s="207">
        <v>0.03120086715573915</v>
      </c>
      <c r="I506" s="207">
        <v>0.028241064541052113</v>
      </c>
      <c r="J506" s="207">
        <v>0.051783742705564406</v>
      </c>
      <c r="K506" s="207">
        <v>0.034249599641489666</v>
      </c>
      <c r="L506" s="207">
        <v>0.03757864460524626</v>
      </c>
      <c r="M506" s="207">
        <v>0.02748833040128826</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2370.3673608740182</v>
      </c>
      <c r="F510" s="206">
        <v>4955.943364039577</v>
      </c>
      <c r="G510" s="206">
        <v>2982.1181049069373</v>
      </c>
      <c r="H510" s="206">
        <v>3254.611055276382</v>
      </c>
      <c r="I510" s="206">
        <v>3226.382683410443</v>
      </c>
      <c r="J510" s="206">
        <v>4071.7272727272725</v>
      </c>
      <c r="K510" s="206">
        <v>3951.9941195687684</v>
      </c>
      <c r="L510" s="206">
        <v>4265.707047742773</v>
      </c>
      <c r="M510" s="206">
        <v>4388.36806231743</v>
      </c>
    </row>
    <row r="511" spans="1:13" ht="13.5">
      <c r="A511" s="142"/>
      <c r="C511" s="6" t="s">
        <v>309</v>
      </c>
      <c r="D511" s="9" t="s">
        <v>334</v>
      </c>
      <c r="E511" s="206">
        <v>1195.3867079889808</v>
      </c>
      <c r="F511" s="206">
        <v>2551.0835967685284</v>
      </c>
      <c r="G511" s="206">
        <v>1547.6218826835266</v>
      </c>
      <c r="H511" s="206">
        <v>1706.1844046364595</v>
      </c>
      <c r="I511" s="206">
        <v>1701.1733751524655</v>
      </c>
      <c r="J511" s="206">
        <v>1983.2767527675276</v>
      </c>
      <c r="K511" s="206">
        <v>2047.9184018960555</v>
      </c>
      <c r="L511" s="206">
        <v>2107.1894753730144</v>
      </c>
      <c r="M511" s="206">
        <v>2169.1901171185623</v>
      </c>
    </row>
    <row r="512" spans="1:13" ht="13.5">
      <c r="A512" s="142"/>
      <c r="C512" s="6" t="s">
        <v>472</v>
      </c>
      <c r="D512" s="9" t="s">
        <v>334</v>
      </c>
      <c r="E512" s="206">
        <v>417.67258449982927</v>
      </c>
      <c r="F512" s="206">
        <v>474.72773797338795</v>
      </c>
      <c r="G512" s="206">
        <v>469.1001692047377</v>
      </c>
      <c r="H512" s="206">
        <v>601.91189279732</v>
      </c>
      <c r="I512" s="206">
        <v>622.2577660277594</v>
      </c>
      <c r="J512" s="206">
        <v>821.171277997365</v>
      </c>
      <c r="K512" s="206">
        <v>971.6265926167919</v>
      </c>
      <c r="L512" s="206">
        <v>993.2900292302696</v>
      </c>
      <c r="M512" s="206">
        <v>966.2233041220383</v>
      </c>
    </row>
    <row r="513" spans="1:13" ht="13.5">
      <c r="A513" s="142"/>
      <c r="C513" s="6" t="s">
        <v>318</v>
      </c>
      <c r="D513" s="9" t="s">
        <v>334</v>
      </c>
      <c r="E513" s="206">
        <v>31.289518607033116</v>
      </c>
      <c r="F513" s="206">
        <v>297.75332650972365</v>
      </c>
      <c r="G513" s="206">
        <v>0</v>
      </c>
      <c r="H513" s="206">
        <v>0</v>
      </c>
      <c r="I513" s="206">
        <v>41.10112359550562</v>
      </c>
      <c r="J513" s="206">
        <v>36.41172595520422</v>
      </c>
      <c r="K513" s="206">
        <v>63.26625285854296</v>
      </c>
      <c r="L513" s="206">
        <v>89.7330302046119</v>
      </c>
      <c r="M513" s="206">
        <v>120.74910743265174</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0.5009150478927397</v>
      </c>
      <c r="F517" s="208">
        <v>0.2645931018245379</v>
      </c>
      <c r="G517" s="208">
        <v>0.5026380027868312</v>
      </c>
      <c r="H517" s="208">
        <v>0.4913105632168929</v>
      </c>
      <c r="I517" s="208">
        <v>0.5369939303704155</v>
      </c>
      <c r="J517" s="208">
        <v>0.43648236610891455</v>
      </c>
      <c r="K517" s="208">
        <v>0.46701155504472414</v>
      </c>
      <c r="L517" s="208">
        <v>0.4491095401044243</v>
      </c>
      <c r="M517" s="208">
        <v>0.4588128807071777</v>
      </c>
    </row>
    <row r="518" spans="1:13" ht="13.5">
      <c r="A518" s="142"/>
      <c r="C518" s="3" t="s">
        <v>396</v>
      </c>
      <c r="D518" s="9" t="s">
        <v>334</v>
      </c>
      <c r="E518" s="208">
        <v>0.007453902643974209</v>
      </c>
      <c r="F518" s="208">
        <v>0.0021761863489071567</v>
      </c>
      <c r="G518" s="208">
        <v>0</v>
      </c>
      <c r="H518" s="208">
        <v>0</v>
      </c>
      <c r="I518" s="208">
        <v>0.008524706561505368</v>
      </c>
      <c r="J518" s="208">
        <v>0.003271215985032557</v>
      </c>
      <c r="K518" s="208">
        <v>0.006073710177701116</v>
      </c>
      <c r="L518" s="208">
        <v>0.007694163107486825</v>
      </c>
      <c r="M518" s="208">
        <v>0.009826810453589133</v>
      </c>
    </row>
    <row r="519" spans="1:13" ht="13.5">
      <c r="A519" s="142"/>
      <c r="C519" s="3" t="s">
        <v>387</v>
      </c>
      <c r="D519" s="9" t="s">
        <v>334</v>
      </c>
      <c r="E519" s="208">
        <v>0.19651031585788226</v>
      </c>
      <c r="F519" s="208">
        <v>0.11655102241724592</v>
      </c>
      <c r="G519" s="208">
        <v>0.22209857992802898</v>
      </c>
      <c r="H519" s="208">
        <v>0.2373757773277527</v>
      </c>
      <c r="I519" s="208">
        <v>0.21023659243632667</v>
      </c>
      <c r="J519" s="208">
        <v>0.1776315257272344</v>
      </c>
      <c r="K519" s="208">
        <v>0.188563595731655</v>
      </c>
      <c r="L519" s="208">
        <v>0.18073532493098887</v>
      </c>
      <c r="M519" s="208">
        <v>0.191064838872822</v>
      </c>
    </row>
    <row r="520" spans="1:13" ht="13.5">
      <c r="A520" s="142"/>
      <c r="C520" s="3" t="s">
        <v>388</v>
      </c>
      <c r="D520" s="9" t="s">
        <v>334</v>
      </c>
      <c r="E520" s="208">
        <v>0.15446290736051102</v>
      </c>
      <c r="F520" s="208">
        <v>0.07975969769796921</v>
      </c>
      <c r="G520" s="208">
        <v>0.1258104852624652</v>
      </c>
      <c r="H520" s="208">
        <v>0.10486572639010093</v>
      </c>
      <c r="I520" s="208">
        <v>0.09972432749901311</v>
      </c>
      <c r="J520" s="208">
        <v>0.13140373817199552</v>
      </c>
      <c r="K520" s="208">
        <v>0.15018722740263868</v>
      </c>
      <c r="L520" s="208">
        <v>0.16175360770488328</v>
      </c>
      <c r="M520" s="208">
        <v>0.14736066444575308</v>
      </c>
    </row>
    <row r="521" spans="1:13" ht="13.5">
      <c r="A521" s="142"/>
      <c r="C521" s="3" t="s">
        <v>394</v>
      </c>
      <c r="D521" s="9" t="s">
        <v>334</v>
      </c>
      <c r="E521" s="208">
        <v>0.016380984864044882</v>
      </c>
      <c r="F521" s="208">
        <v>7.035723161504267E-05</v>
      </c>
      <c r="G521" s="208">
        <v>0</v>
      </c>
      <c r="H521" s="208">
        <v>0.0030196559675570206</v>
      </c>
      <c r="I521" s="208">
        <v>0.012762835815177946</v>
      </c>
      <c r="J521" s="208">
        <v>0.006262779325021898</v>
      </c>
      <c r="K521" s="208">
        <v>0.0032486421900737154</v>
      </c>
      <c r="L521" s="208">
        <v>0.003032180630102743</v>
      </c>
      <c r="M521" s="208">
        <v>0.001934904776887233</v>
      </c>
    </row>
    <row r="522" spans="1:13" ht="13.5">
      <c r="A522" s="142"/>
      <c r="C522" s="3" t="s">
        <v>395</v>
      </c>
      <c r="D522" s="9" t="s">
        <v>334</v>
      </c>
      <c r="E522" s="208">
        <v>0.010196309676519839</v>
      </c>
      <c r="F522" s="208">
        <v>0.04436732533059982</v>
      </c>
      <c r="G522" s="208">
        <v>0.07860185001201181</v>
      </c>
      <c r="H522" s="208">
        <v>0.06409985616078372</v>
      </c>
      <c r="I522" s="208">
        <v>0.056544000563759175</v>
      </c>
      <c r="J522" s="208">
        <v>0.0405541636290743</v>
      </c>
      <c r="K522" s="208">
        <v>0.040434968712217044</v>
      </c>
      <c r="L522" s="208">
        <v>0.04156938817028513</v>
      </c>
      <c r="M522" s="208">
        <v>0.04757080363967119</v>
      </c>
    </row>
    <row r="523" spans="1:13" ht="13.5">
      <c r="A523" s="142"/>
      <c r="C523" s="3" t="s">
        <v>397</v>
      </c>
      <c r="D523" s="9" t="s">
        <v>334</v>
      </c>
      <c r="E523" s="208">
        <v>0.005746379777859269</v>
      </c>
      <c r="F523" s="208">
        <v>0.05790386393379536</v>
      </c>
      <c r="G523" s="208">
        <v>0</v>
      </c>
      <c r="H523" s="208">
        <v>0</v>
      </c>
      <c r="I523" s="208">
        <v>0.004214366148883636</v>
      </c>
      <c r="J523" s="208">
        <v>0.005671358877260559</v>
      </c>
      <c r="K523" s="208">
        <v>0.009934980863935964</v>
      </c>
      <c r="L523" s="208">
        <v>0.013341747047687732</v>
      </c>
      <c r="M523" s="208">
        <v>0.017688909676979402</v>
      </c>
    </row>
    <row r="524" spans="1:13" ht="13.5">
      <c r="A524" s="142"/>
      <c r="C524" s="3" t="s">
        <v>398</v>
      </c>
      <c r="D524" s="9" t="s">
        <v>334</v>
      </c>
      <c r="E524" s="208">
        <v>0.10833415192646892</v>
      </c>
      <c r="F524" s="208">
        <v>0.4345784452153296</v>
      </c>
      <c r="G524" s="208">
        <v>0.07085108201066277</v>
      </c>
      <c r="H524" s="208">
        <v>0.0993284209369127</v>
      </c>
      <c r="I524" s="208">
        <v>0.07099924060491851</v>
      </c>
      <c r="J524" s="208">
        <v>0.19354163370211566</v>
      </c>
      <c r="K524" s="208">
        <v>0.13454531987705437</v>
      </c>
      <c r="L524" s="208">
        <v>0.14276404830414116</v>
      </c>
      <c r="M524" s="208">
        <v>0.12534168328210027</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0.0051812184733505675</v>
      </c>
      <c r="K527" s="208">
        <v>0</v>
      </c>
      <c r="L527" s="208">
        <v>0</v>
      </c>
      <c r="M527" s="208">
        <v>0.0003985041450200073</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0.10739389808673899</v>
      </c>
      <c r="F532" s="208">
        <v>0.4994052679805065</v>
      </c>
      <c r="G532" s="208">
        <v>0.08000082613125796</v>
      </c>
      <c r="H532" s="208">
        <v>0.0763360711574888</v>
      </c>
      <c r="I532" s="208">
        <v>0.05519523951263511</v>
      </c>
      <c r="J532" s="208">
        <v>0.1401157634137005</v>
      </c>
      <c r="K532" s="208">
        <v>0.07044863980932878</v>
      </c>
      <c r="L532" s="208">
        <v>0.05541950609222763</v>
      </c>
      <c r="M532" s="208">
        <v>0.060005641777316654</v>
      </c>
    </row>
    <row r="533" spans="1:13" ht="13.5">
      <c r="A533" s="142"/>
      <c r="C533" s="3" t="s">
        <v>96</v>
      </c>
      <c r="D533" s="9" t="s">
        <v>334</v>
      </c>
      <c r="E533" s="208">
        <v>0.26870173241193834</v>
      </c>
      <c r="F533" s="208">
        <v>0.18360800420215795</v>
      </c>
      <c r="G533" s="208">
        <v>0.37919424740293495</v>
      </c>
      <c r="H533" s="208">
        <v>0.40360888826305347</v>
      </c>
      <c r="I533" s="208">
        <v>0.3926269231470463</v>
      </c>
      <c r="J533" s="208">
        <v>0.3122271222780179</v>
      </c>
      <c r="K533" s="208">
        <v>0.3184537326195287</v>
      </c>
      <c r="L533" s="208">
        <v>0.3132447781776187</v>
      </c>
      <c r="M533" s="208">
        <v>0.30785709943122186</v>
      </c>
    </row>
    <row r="534" spans="1:13" ht="13.5">
      <c r="A534" s="142"/>
      <c r="C534" s="6" t="s">
        <v>97</v>
      </c>
      <c r="D534" s="9" t="s">
        <v>334</v>
      </c>
      <c r="E534" s="208">
        <v>0.17079175192278165</v>
      </c>
      <c r="F534" s="208">
        <v>0.0804594836660386</v>
      </c>
      <c r="G534" s="208">
        <v>0.12264009308048118</v>
      </c>
      <c r="H534" s="208">
        <v>0.08980244392854195</v>
      </c>
      <c r="I534" s="208">
        <v>0.08300339832883917</v>
      </c>
      <c r="J534" s="208">
        <v>0.07636377785565232</v>
      </c>
      <c r="K534" s="208">
        <v>0.07796724723226002</v>
      </c>
      <c r="L534" s="208">
        <v>0.09108548792640112</v>
      </c>
      <c r="M534" s="208">
        <v>0.09697178268181456</v>
      </c>
    </row>
    <row r="535" spans="1:13" ht="13.5">
      <c r="A535" s="142"/>
      <c r="C535" s="6" t="s">
        <v>98</v>
      </c>
      <c r="D535" s="9" t="s">
        <v>334</v>
      </c>
      <c r="E535" s="208">
        <v>0.22884911374450043</v>
      </c>
      <c r="F535" s="208">
        <v>0.1275136704376399</v>
      </c>
      <c r="G535" s="208">
        <v>0.20896785906836224</v>
      </c>
      <c r="H535" s="208">
        <v>0.23107305866980737</v>
      </c>
      <c r="I535" s="208">
        <v>0.2652769620591304</v>
      </c>
      <c r="J535" s="208">
        <v>0.2726516215646893</v>
      </c>
      <c r="K535" s="208">
        <v>0.3286274492946795</v>
      </c>
      <c r="L535" s="208">
        <v>0.33451070007625944</v>
      </c>
      <c r="M535" s="208">
        <v>0.31810852241201215</v>
      </c>
    </row>
    <row r="536" spans="1:13" ht="13.5">
      <c r="A536" s="142"/>
      <c r="C536" s="6" t="s">
        <v>99</v>
      </c>
      <c r="D536" s="9" t="s">
        <v>334</v>
      </c>
      <c r="E536" s="208">
        <v>0.0006834412483943811</v>
      </c>
      <c r="F536" s="208">
        <v>0.00016246875402299484</v>
      </c>
      <c r="G536" s="208">
        <v>0.0003236437290793323</v>
      </c>
      <c r="H536" s="208">
        <v>0.0001727223450218394</v>
      </c>
      <c r="I536" s="208">
        <v>0</v>
      </c>
      <c r="J536" s="208">
        <v>0</v>
      </c>
      <c r="K536" s="208">
        <v>0</v>
      </c>
      <c r="L536" s="208">
        <v>0</v>
      </c>
      <c r="M536" s="208">
        <v>0</v>
      </c>
    </row>
    <row r="537" spans="1:13" ht="13.5">
      <c r="A537" s="142"/>
      <c r="C537" s="6" t="s">
        <v>100</v>
      </c>
      <c r="D537" s="9" t="s">
        <v>334</v>
      </c>
      <c r="E537" s="208">
        <v>0.002925330190703874</v>
      </c>
      <c r="F537" s="208">
        <v>0.0013981950822911124</v>
      </c>
      <c r="G537" s="208">
        <v>0.00234777879064597</v>
      </c>
      <c r="H537" s="208">
        <v>0.00214976530141902</v>
      </c>
      <c r="I537" s="208">
        <v>0</v>
      </c>
      <c r="J537" s="208">
        <v>0.0016178920743026642</v>
      </c>
      <c r="K537" s="208">
        <v>0.0016532950915156698</v>
      </c>
      <c r="L537" s="208">
        <v>0.0015227523566115472</v>
      </c>
      <c r="M537" s="208">
        <v>0.0014792284521900792</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0.17184291192926895</v>
      </c>
      <c r="F539" s="208">
        <v>0.08576505228258273</v>
      </c>
      <c r="G539" s="208">
        <v>0.15853719843230246</v>
      </c>
      <c r="H539" s="208">
        <v>0.1511398748370306</v>
      </c>
      <c r="I539" s="208">
        <v>0.17264540920373728</v>
      </c>
      <c r="J539" s="208">
        <v>0.13886950114886515</v>
      </c>
      <c r="K539" s="208">
        <v>0.16125917930100997</v>
      </c>
      <c r="L539" s="208">
        <v>0.1567873031690304</v>
      </c>
      <c r="M539" s="208">
        <v>0.17064719647008755</v>
      </c>
    </row>
    <row r="540" spans="1:13" ht="13.5">
      <c r="A540" s="142"/>
      <c r="C540" s="6" t="s">
        <v>103</v>
      </c>
      <c r="D540" s="9" t="s">
        <v>334</v>
      </c>
      <c r="E540" s="208">
        <v>0.04881182046567339</v>
      </c>
      <c r="F540" s="208">
        <v>0.021687857594760246</v>
      </c>
      <c r="G540" s="208">
        <v>0.04798835336493588</v>
      </c>
      <c r="H540" s="208">
        <v>0.04571717549763696</v>
      </c>
      <c r="I540" s="208">
        <v>0.03125206774861175</v>
      </c>
      <c r="J540" s="208">
        <v>0.058154321664772114</v>
      </c>
      <c r="K540" s="208">
        <v>0.04159045665167734</v>
      </c>
      <c r="L540" s="208">
        <v>0.04742947220185118</v>
      </c>
      <c r="M540" s="208">
        <v>0.044930528775357116</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333.06998975759643</v>
      </c>
      <c r="F546" s="206">
        <v>967.452064141931</v>
      </c>
      <c r="G546" s="206">
        <v>960.9201353637902</v>
      </c>
      <c r="H546" s="206">
        <v>634.8147403685092</v>
      </c>
      <c r="I546" s="206">
        <v>483.37309980171847</v>
      </c>
      <c r="J546" s="206">
        <v>872.5889328063241</v>
      </c>
      <c r="K546" s="206">
        <v>482.01176086246323</v>
      </c>
      <c r="L546" s="206">
        <v>1166.760961351088</v>
      </c>
      <c r="M546" s="206">
        <v>792.2713404738721</v>
      </c>
    </row>
    <row r="547" spans="1:13" ht="13.5">
      <c r="A547" s="142"/>
      <c r="C547" s="6" t="s">
        <v>475</v>
      </c>
      <c r="D547" s="9" t="s">
        <v>334</v>
      </c>
      <c r="E547" s="206">
        <v>167.96866391184574</v>
      </c>
      <c r="F547" s="206">
        <v>497.9982437653671</v>
      </c>
      <c r="G547" s="206">
        <v>498.6861608710924</v>
      </c>
      <c r="H547" s="206">
        <v>332.79276431331226</v>
      </c>
      <c r="I547" s="206">
        <v>254.86792124063425</v>
      </c>
      <c r="J547" s="206">
        <v>425.02486763998076</v>
      </c>
      <c r="K547" s="206">
        <v>249.77789063822584</v>
      </c>
      <c r="L547" s="206">
        <v>576.3608214343013</v>
      </c>
      <c r="M547" s="206">
        <v>391.6232953633884</v>
      </c>
    </row>
    <row r="548" spans="1:13" ht="13.5">
      <c r="A548" s="142"/>
      <c r="C548" s="6" t="s">
        <v>476</v>
      </c>
      <c r="D548" s="9" t="s">
        <v>334</v>
      </c>
      <c r="E548" s="77">
        <v>0</v>
      </c>
      <c r="F548" s="77">
        <v>0</v>
      </c>
      <c r="G548" s="77">
        <v>0.027071272271280918</v>
      </c>
      <c r="H548" s="77">
        <v>0.07680139373869503</v>
      </c>
      <c r="I548" s="77">
        <v>0.06004646374992048</v>
      </c>
      <c r="J548" s="77">
        <v>0.23161011688958638</v>
      </c>
      <c r="K548" s="77">
        <v>0.13156293128468788</v>
      </c>
      <c r="L548" s="77">
        <v>0.3150250923559587</v>
      </c>
      <c r="M548" s="77">
        <v>0.18920097091137225</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v>
      </c>
      <c r="F550" s="77">
        <v>0</v>
      </c>
      <c r="G550" s="77">
        <v>0.027071272271280918</v>
      </c>
      <c r="H550" s="77">
        <v>0.05563233429692184</v>
      </c>
      <c r="I550" s="77">
        <v>0.03002361511275239</v>
      </c>
      <c r="J550" s="77">
        <v>0.19184087765344807</v>
      </c>
      <c r="K550" s="77">
        <v>0.1098961510895769</v>
      </c>
      <c r="L550" s="77">
        <v>0.2811388093042827</v>
      </c>
      <c r="M550" s="77">
        <v>0.1633404060454453</v>
      </c>
    </row>
    <row r="551" spans="1:13" ht="13.5">
      <c r="A551" s="142"/>
      <c r="C551" s="6" t="s">
        <v>478</v>
      </c>
      <c r="D551" s="9" t="s">
        <v>334</v>
      </c>
      <c r="E551" s="77">
        <v>0</v>
      </c>
      <c r="F551" s="77">
        <v>0</v>
      </c>
      <c r="G551" s="77">
        <v>0</v>
      </c>
      <c r="H551" s="77">
        <v>0.02116905944177319</v>
      </c>
      <c r="I551" s="77">
        <v>0.030022848637168087</v>
      </c>
      <c r="J551" s="77">
        <v>0.039769239236138294</v>
      </c>
      <c r="K551" s="77">
        <v>0.021666780195110973</v>
      </c>
      <c r="L551" s="77">
        <v>0.03388628305167602</v>
      </c>
      <c r="M551" s="77">
        <v>0.02586056486592694</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0.07438549317581976</v>
      </c>
      <c r="I553" s="77">
        <v>0.5544875995747593</v>
      </c>
      <c r="J553" s="77">
        <v>0</v>
      </c>
      <c r="K553" s="77">
        <v>0.46394830210807514</v>
      </c>
      <c r="L553" s="77">
        <v>0</v>
      </c>
      <c r="M553" s="77">
        <v>0.38069690520674293</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0.7414946461629297</v>
      </c>
      <c r="F555" s="77">
        <v>0.3402848979149659</v>
      </c>
      <c r="G555" s="77">
        <v>0.22168091393944267</v>
      </c>
      <c r="H555" s="77">
        <v>0.37380638833635466</v>
      </c>
      <c r="I555" s="77">
        <v>0.047021744145851106</v>
      </c>
      <c r="J555" s="77">
        <v>0.5570110489651737</v>
      </c>
      <c r="K555" s="77">
        <v>0.21163602385874297</v>
      </c>
      <c r="L555" s="77">
        <v>0.49237483215039324</v>
      </c>
      <c r="M555" s="77">
        <v>0.2231998392067249</v>
      </c>
    </row>
    <row r="556" spans="1:13" ht="28.5" customHeight="1">
      <c r="A556" s="142"/>
      <c r="B556" s="235" t="s">
        <v>481</v>
      </c>
      <c r="C556" s="236"/>
      <c r="D556" s="9" t="s">
        <v>334</v>
      </c>
      <c r="E556" s="77">
        <v>0.21506065221892612</v>
      </c>
      <c r="F556" s="77">
        <v>0.6295500094791864</v>
      </c>
      <c r="G556" s="77">
        <v>0.7155052835085273</v>
      </c>
      <c r="H556" s="77">
        <v>0.312768207289578</v>
      </c>
      <c r="I556" s="77">
        <v>0.006775644165242938</v>
      </c>
      <c r="J556" s="77">
        <v>0.09163821305654751</v>
      </c>
      <c r="K556" s="77">
        <v>0.1340432809917845</v>
      </c>
      <c r="L556" s="77">
        <v>0.09394511549909346</v>
      </c>
      <c r="M556" s="77">
        <v>0.16153837587125083</v>
      </c>
    </row>
    <row r="557" spans="1:13" ht="13.5">
      <c r="A557" s="142"/>
      <c r="C557" s="6" t="s">
        <v>624</v>
      </c>
      <c r="D557" s="9" t="s">
        <v>334</v>
      </c>
      <c r="E557" s="77">
        <v>0.043444701618144205</v>
      </c>
      <c r="F557" s="77">
        <v>0.030165092605847692</v>
      </c>
      <c r="G557" s="77">
        <v>0.03574253028074909</v>
      </c>
      <c r="H557" s="77">
        <v>0.16223851745955256</v>
      </c>
      <c r="I557" s="77">
        <v>0.33166854836422616</v>
      </c>
      <c r="J557" s="77">
        <v>0.11974062108869243</v>
      </c>
      <c r="K557" s="77">
        <v>0.05880946175670953</v>
      </c>
      <c r="L557" s="77">
        <v>0.09865495999455455</v>
      </c>
      <c r="M557" s="77">
        <v>0.0453639088039091</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0.33467478233059506</v>
      </c>
      <c r="F560" s="212">
        <v>0.1822741696472213</v>
      </c>
      <c r="G560" s="212">
        <v>0.13550428787410826</v>
      </c>
      <c r="H560" s="212">
        <v>0.13766213068400704</v>
      </c>
      <c r="I560" s="212">
        <v>0.04164322237088318</v>
      </c>
      <c r="J560" s="212">
        <v>0.23684498599566658</v>
      </c>
      <c r="K560" s="212">
        <v>0.1237496933114099</v>
      </c>
      <c r="L560" s="212">
        <v>0.33596226760682174</v>
      </c>
      <c r="M560" s="212">
        <v>0.3264170081950423</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0.49309731211342794</v>
      </c>
      <c r="F562" s="212">
        <v>0.06660137776740177</v>
      </c>
      <c r="G562" s="212">
        <v>0.16424295805028952</v>
      </c>
      <c r="H562" s="212">
        <v>0.13350312044506318</v>
      </c>
      <c r="I562" s="212">
        <v>0.002180917721973327</v>
      </c>
      <c r="J562" s="212">
        <v>0.08982288859194165</v>
      </c>
      <c r="K562" s="212">
        <v>0.07176851890760574</v>
      </c>
      <c r="L562" s="212">
        <v>0.22930907732507305</v>
      </c>
      <c r="M562" s="212">
        <v>0.10160476003978716</v>
      </c>
    </row>
    <row r="563" spans="1:13" ht="13.5">
      <c r="A563" s="142"/>
      <c r="C563" s="6" t="s">
        <v>486</v>
      </c>
      <c r="D563" s="9" t="s">
        <v>334</v>
      </c>
      <c r="E563" s="212">
        <v>0.07364267980917666</v>
      </c>
      <c r="F563" s="212">
        <v>0.05239028608387214</v>
      </c>
      <c r="G563" s="212">
        <v>0.03232202355398925</v>
      </c>
      <c r="H563" s="212">
        <v>0.052246477691430045</v>
      </c>
      <c r="I563" s="212">
        <v>-0.0037595192956524533</v>
      </c>
      <c r="J563" s="212">
        <v>0.17374093115605582</v>
      </c>
      <c r="K563" s="212">
        <v>0.1438582983493715</v>
      </c>
      <c r="L563" s="212">
        <v>0.20307911827476294</v>
      </c>
      <c r="M563" s="212">
        <v>0.13286505300312823</v>
      </c>
    </row>
    <row r="564" spans="1:13" ht="28.5" customHeight="1">
      <c r="A564" s="142"/>
      <c r="B564" s="235" t="s">
        <v>487</v>
      </c>
      <c r="C564" s="236"/>
      <c r="D564" s="9" t="s">
        <v>334</v>
      </c>
      <c r="E564" s="212">
        <v>0.016294197600972567</v>
      </c>
      <c r="F564" s="212">
        <v>0.021168344499686485</v>
      </c>
      <c r="G564" s="212">
        <v>0</v>
      </c>
      <c r="H564" s="212">
        <v>0.013193155180002133</v>
      </c>
      <c r="I564" s="212">
        <v>0.2314678396676801</v>
      </c>
      <c r="J564" s="212">
        <v>0.03676533870858152</v>
      </c>
      <c r="K564" s="212">
        <v>0.020807380588001665</v>
      </c>
      <c r="L564" s="212">
        <v>0.022571460145521575</v>
      </c>
      <c r="M564" s="212">
        <v>0.11217056372255824</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0.015929279738243186</v>
      </c>
      <c r="F567" s="77">
        <v>0.3001429678777205</v>
      </c>
      <c r="G567" s="77">
        <v>0.5133619461605997</v>
      </c>
      <c r="H567" s="77">
        <v>0.09881831547683757</v>
      </c>
      <c r="I567" s="77">
        <v>0.05551153459352548</v>
      </c>
      <c r="J567" s="77">
        <v>0.11545723582391533</v>
      </c>
      <c r="K567" s="77">
        <v>0.20220368460077617</v>
      </c>
      <c r="L567" s="77">
        <v>0.08361352689816469</v>
      </c>
      <c r="M567" s="77">
        <v>0.023943173829613255</v>
      </c>
    </row>
    <row r="568" spans="1:13" ht="13.5">
      <c r="A568" s="142"/>
      <c r="C568" s="3" t="s">
        <v>72</v>
      </c>
      <c r="D568" s="9" t="s">
        <v>334</v>
      </c>
      <c r="E568" s="77">
        <v>0.035271976563252774</v>
      </c>
      <c r="F568" s="77">
        <v>0.1185899854775106</v>
      </c>
      <c r="G568" s="77">
        <v>0.09256180360124373</v>
      </c>
      <c r="H568" s="77">
        <v>0.07519359635911135</v>
      </c>
      <c r="I568" s="77">
        <v>0.5260906810547985</v>
      </c>
      <c r="J568" s="77">
        <v>0.024066314859692434</v>
      </c>
      <c r="K568" s="77">
        <v>0.02986774096912239</v>
      </c>
      <c r="L568" s="77">
        <v>0.020313395539598666</v>
      </c>
      <c r="M568" s="77">
        <v>0.05018336837378963</v>
      </c>
    </row>
    <row r="569" spans="1:13" ht="13.5">
      <c r="A569" s="142"/>
      <c r="C569" s="3" t="s">
        <v>74</v>
      </c>
      <c r="D569" s="9" t="s">
        <v>334</v>
      </c>
      <c r="E569" s="77">
        <v>0.33467478233059506</v>
      </c>
      <c r="F569" s="77">
        <v>0.1822741696472213</v>
      </c>
      <c r="G569" s="77">
        <v>0.13550428787410826</v>
      </c>
      <c r="H569" s="77">
        <v>0.13766213068400704</v>
      </c>
      <c r="I569" s="77">
        <v>0.04207120183607293</v>
      </c>
      <c r="J569" s="77">
        <v>0.2573135838259386</v>
      </c>
      <c r="K569" s="77">
        <v>0.1237496933114099</v>
      </c>
      <c r="L569" s="77">
        <v>0.3440742644936321</v>
      </c>
      <c r="M569" s="77">
        <v>0.35289972748739445</v>
      </c>
    </row>
    <row r="570" spans="1:13" ht="13.5">
      <c r="A570" s="142"/>
      <c r="C570" s="3" t="s">
        <v>76</v>
      </c>
      <c r="D570" s="9" t="s">
        <v>334</v>
      </c>
      <c r="E570" s="77">
        <v>0.5830341895235772</v>
      </c>
      <c r="F570" s="77">
        <v>0.1401600083509604</v>
      </c>
      <c r="G570" s="77">
        <v>0.19656498160427877</v>
      </c>
      <c r="H570" s="77">
        <v>0.19894275331649536</v>
      </c>
      <c r="I570" s="77">
        <v>0.22988923809400097</v>
      </c>
      <c r="J570" s="77">
        <v>0.30032915845657904</v>
      </c>
      <c r="K570" s="77">
        <v>0.31726239936886536</v>
      </c>
      <c r="L570" s="77">
        <v>0.4654321540939808</v>
      </c>
      <c r="M570" s="77">
        <v>0.3471581998764435</v>
      </c>
    </row>
    <row r="571" spans="1:13" ht="13.5">
      <c r="A571" s="142"/>
      <c r="C571" s="3" t="s">
        <v>78</v>
      </c>
      <c r="D571" s="9" t="s">
        <v>334</v>
      </c>
      <c r="E571" s="77">
        <v>0</v>
      </c>
      <c r="F571" s="77">
        <v>0</v>
      </c>
      <c r="G571" s="77">
        <v>0</v>
      </c>
      <c r="H571" s="77">
        <v>0</v>
      </c>
      <c r="I571" s="77">
        <v>0</v>
      </c>
      <c r="J571" s="77">
        <v>0</v>
      </c>
      <c r="K571" s="77">
        <v>0</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0.004591199739227235</v>
      </c>
      <c r="F574" s="77">
        <v>0.0258294358658232</v>
      </c>
      <c r="G574" s="77">
        <v>0.032536496498174514</v>
      </c>
      <c r="H574" s="77">
        <v>0.17095373846522444</v>
      </c>
      <c r="I574" s="77">
        <v>0.1463327424117395</v>
      </c>
      <c r="J574" s="77">
        <v>0.2764104364369352</v>
      </c>
      <c r="K574" s="77">
        <v>0.0936786228902875</v>
      </c>
      <c r="L574" s="77">
        <v>0.08127724284521708</v>
      </c>
      <c r="M574" s="77">
        <v>0.08914668978298951</v>
      </c>
    </row>
    <row r="575" spans="1:13" ht="13.5">
      <c r="A575" s="142"/>
      <c r="C575" s="3" t="s">
        <v>86</v>
      </c>
      <c r="D575" s="9" t="s">
        <v>334</v>
      </c>
      <c r="E575" s="77">
        <v>0.026498572105104545</v>
      </c>
      <c r="F575" s="77">
        <v>0.23300343278076402</v>
      </c>
      <c r="G575" s="77">
        <v>0.02947048426159501</v>
      </c>
      <c r="H575" s="77">
        <v>0.31842946569832425</v>
      </c>
      <c r="I575" s="77">
        <v>0.00010460200986267055</v>
      </c>
      <c r="J575" s="77">
        <v>0.02642327059693943</v>
      </c>
      <c r="K575" s="77">
        <v>0.23323785885953865</v>
      </c>
      <c r="L575" s="77">
        <v>0.005289416129406699</v>
      </c>
      <c r="M575" s="77">
        <v>0.1366688406497697</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287.1642198702629</v>
      </c>
      <c r="F582" s="214">
        <v>0</v>
      </c>
      <c r="G582" s="214">
        <v>0</v>
      </c>
      <c r="H582" s="214">
        <v>49.74874371859296</v>
      </c>
      <c r="I582" s="214">
        <v>274.5472571050892</v>
      </c>
      <c r="J582" s="214">
        <v>250.55072463768116</v>
      </c>
      <c r="K582" s="214">
        <v>618.6605684416858</v>
      </c>
      <c r="L582" s="214">
        <v>558.1318609938292</v>
      </c>
      <c r="M582" s="214">
        <v>946.1363193768257</v>
      </c>
    </row>
    <row r="583" spans="1:13" ht="13.5">
      <c r="A583" s="142"/>
      <c r="B583" s="107"/>
      <c r="C583" s="130" t="s">
        <v>112</v>
      </c>
      <c r="D583" s="9" t="s">
        <v>334</v>
      </c>
      <c r="E583" s="214">
        <v>144.8181818181818</v>
      </c>
      <c r="F583" s="214">
        <v>0</v>
      </c>
      <c r="G583" s="214">
        <v>0</v>
      </c>
      <c r="H583" s="214">
        <v>26.08008429926238</v>
      </c>
      <c r="I583" s="214">
        <v>144.76041122146717</v>
      </c>
      <c r="J583" s="214">
        <v>122.03946735119526</v>
      </c>
      <c r="K583" s="214">
        <v>320.5891315388522</v>
      </c>
      <c r="L583" s="214">
        <v>275.7080057757099</v>
      </c>
      <c r="M583" s="214">
        <v>467.6794480988288</v>
      </c>
    </row>
    <row r="584" spans="1:13" ht="13.5">
      <c r="A584" s="142"/>
      <c r="B584" s="233" t="s">
        <v>113</v>
      </c>
      <c r="C584" s="234"/>
      <c r="D584" s="9" t="s">
        <v>334</v>
      </c>
      <c r="E584" s="139">
        <v>0.07085601681059639</v>
      </c>
      <c r="F584" s="139">
        <v>0</v>
      </c>
      <c r="G584" s="139">
        <v>0</v>
      </c>
      <c r="H584" s="139">
        <v>0.01609979836764307</v>
      </c>
      <c r="I584" s="139">
        <v>0.08400386540331573</v>
      </c>
      <c r="J584" s="139">
        <v>0.06252113875017394</v>
      </c>
      <c r="K584" s="139">
        <v>0.15600142349692564</v>
      </c>
      <c r="L584" s="139">
        <v>0.1310670711151937</v>
      </c>
      <c r="M584" s="139">
        <v>0.21616201973858082</v>
      </c>
    </row>
    <row r="585" spans="1:13" ht="13.5">
      <c r="A585" s="142"/>
      <c r="B585" s="233" t="s">
        <v>412</v>
      </c>
      <c r="C585" s="234"/>
      <c r="D585" s="9" t="s">
        <v>334</v>
      </c>
      <c r="E585" s="139">
        <v>0.013200282421833479</v>
      </c>
      <c r="F585" s="139">
        <v>0.06008005028270252</v>
      </c>
      <c r="G585" s="139">
        <v>0</v>
      </c>
      <c r="H585" s="139">
        <v>0</v>
      </c>
      <c r="I585" s="139">
        <v>0.012739072710389003</v>
      </c>
      <c r="J585" s="139">
        <v>0.008942574862293115</v>
      </c>
      <c r="K585" s="139">
        <v>0.01600869104163708</v>
      </c>
      <c r="L585" s="139">
        <v>0.021035910155174555</v>
      </c>
      <c r="M585" s="139">
        <v>0.027515720130568536</v>
      </c>
    </row>
    <row r="586" spans="1:13" ht="13.5">
      <c r="A586" s="142"/>
      <c r="B586" s="233" t="s">
        <v>114</v>
      </c>
      <c r="C586" s="234"/>
      <c r="D586" s="9" t="s">
        <v>334</v>
      </c>
      <c r="E586" s="139">
        <v>0.3108594811690863</v>
      </c>
      <c r="F586" s="139">
        <v>0</v>
      </c>
      <c r="G586" s="139">
        <v>0</v>
      </c>
      <c r="H586" s="139">
        <v>0.038286369150210185</v>
      </c>
      <c r="I586" s="139">
        <v>0.18282113355792617</v>
      </c>
      <c r="J586" s="139">
        <v>0.1535460408814477</v>
      </c>
      <c r="K586" s="139">
        <v>0.35499491142467177</v>
      </c>
      <c r="L586" s="139">
        <v>0.2985460869081806</v>
      </c>
      <c r="M586" s="139">
        <v>0.4820898588086102</v>
      </c>
    </row>
    <row r="587" spans="1:13" ht="13.5">
      <c r="A587" s="142"/>
      <c r="B587" s="233" t="s">
        <v>115</v>
      </c>
      <c r="C587" s="234"/>
      <c r="D587" s="9" t="s">
        <v>334</v>
      </c>
      <c r="E587" s="139">
        <v>0.49914692629383833</v>
      </c>
      <c r="F587" s="139">
        <v>0</v>
      </c>
      <c r="G587" s="139">
        <v>0</v>
      </c>
      <c r="H587" s="139">
        <v>0.06299697614514503</v>
      </c>
      <c r="I587" s="139">
        <v>0.3054625729480422</v>
      </c>
      <c r="J587" s="139">
        <v>0.18273190774617706</v>
      </c>
      <c r="K587" s="139">
        <v>0.3659270395139832</v>
      </c>
      <c r="L587" s="139">
        <v>0.300316938378064</v>
      </c>
      <c r="M587" s="139">
        <v>0.4374560299848491</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133.3013085399449</v>
      </c>
      <c r="F590" s="206">
        <v>89.00561995082543</v>
      </c>
      <c r="G590" s="206">
        <v>118.44204425711276</v>
      </c>
      <c r="H590" s="206">
        <v>100.06919564453811</v>
      </c>
      <c r="I590" s="206">
        <v>130.67241679735145</v>
      </c>
      <c r="J590" s="206">
        <v>63.22878228782288</v>
      </c>
      <c r="K590" s="206">
        <v>57.85051633654986</v>
      </c>
      <c r="L590" s="206">
        <v>54.02679287662442</v>
      </c>
      <c r="M590" s="206">
        <v>86.41392587838922</v>
      </c>
    </row>
    <row r="591" spans="1:13" ht="13.5">
      <c r="A591" s="142"/>
      <c r="C591" s="3" t="s">
        <v>235</v>
      </c>
      <c r="D591" s="9" t="s">
        <v>334</v>
      </c>
      <c r="E591" s="77">
        <v>0.0976344934334361</v>
      </c>
      <c r="F591" s="77">
        <v>0.06434253929569779</v>
      </c>
      <c r="G591" s="77">
        <v>0.08387119079210084</v>
      </c>
      <c r="H591" s="77">
        <v>0.06562486575150994</v>
      </c>
      <c r="I591" s="77">
        <v>0.08025789839244263</v>
      </c>
      <c r="J591" s="77">
        <v>0.03982311526185109</v>
      </c>
      <c r="K591" s="77">
        <v>0.032511969012860534</v>
      </c>
      <c r="L591" s="77">
        <v>0.030228893773601384</v>
      </c>
      <c r="M591" s="77">
        <v>0.04545214043651331</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792010</v>
      </c>
      <c r="F594" s="54">
        <v>3911178</v>
      </c>
      <c r="G594" s="54">
        <v>736087</v>
      </c>
      <c r="H594" s="54">
        <v>1246418</v>
      </c>
      <c r="I594" s="54">
        <v>1066798</v>
      </c>
      <c r="J594" s="54">
        <v>2527767</v>
      </c>
      <c r="K594" s="54">
        <v>4325962</v>
      </c>
      <c r="L594" s="54">
        <v>4004822</v>
      </c>
      <c r="M594" s="54">
        <v>5187300</v>
      </c>
    </row>
    <row r="595" spans="1:13" ht="13.5">
      <c r="A595" s="103">
        <f>VALUE(MID(D595,8,4))</f>
        <v>2099</v>
      </c>
      <c r="C595" s="3" t="s">
        <v>531</v>
      </c>
      <c r="D595" s="9" t="s">
        <v>121</v>
      </c>
      <c r="E595" s="54">
        <v>303118</v>
      </c>
      <c r="F595" s="54">
        <v>0</v>
      </c>
      <c r="G595" s="54">
        <v>0</v>
      </c>
      <c r="H595" s="54">
        <v>0</v>
      </c>
      <c r="I595" s="54">
        <v>0</v>
      </c>
      <c r="J595" s="54">
        <v>0</v>
      </c>
      <c r="K595" s="54">
        <v>0</v>
      </c>
      <c r="L595" s="54">
        <v>0</v>
      </c>
      <c r="M595" s="54">
        <v>0</v>
      </c>
    </row>
    <row r="596" spans="1:13" ht="13.5">
      <c r="A596" s="103">
        <f>VALUE(MID(D596,8,4))</f>
        <v>2299</v>
      </c>
      <c r="C596" s="3" t="s">
        <v>532</v>
      </c>
      <c r="D596" s="52" t="s">
        <v>254</v>
      </c>
      <c r="E596" s="54">
        <v>411305</v>
      </c>
      <c r="F596" s="54">
        <v>1297204</v>
      </c>
      <c r="G596" s="54">
        <v>956043</v>
      </c>
      <c r="H596" s="54">
        <v>2312942</v>
      </c>
      <c r="I596" s="54">
        <v>1498743</v>
      </c>
      <c r="J596" s="54">
        <v>2206244</v>
      </c>
      <c r="K596" s="54">
        <v>1181258</v>
      </c>
      <c r="L596" s="54">
        <v>2170801</v>
      </c>
      <c r="M596" s="54">
        <v>1595825</v>
      </c>
    </row>
    <row r="597" spans="1:13" ht="13.5">
      <c r="A597" s="142"/>
      <c r="C597" s="3" t="s">
        <v>517</v>
      </c>
      <c r="D597" s="9" t="s">
        <v>334</v>
      </c>
      <c r="E597" s="54">
        <v>77587</v>
      </c>
      <c r="F597" s="54">
        <v>2613974</v>
      </c>
      <c r="G597" s="54">
        <v>-219956</v>
      </c>
      <c r="H597" s="54">
        <v>-1066524</v>
      </c>
      <c r="I597" s="54">
        <v>-431945</v>
      </c>
      <c r="J597" s="54">
        <v>321523</v>
      </c>
      <c r="K597" s="54">
        <v>3144704</v>
      </c>
      <c r="L597" s="54">
        <v>1834021</v>
      </c>
      <c r="M597" s="54">
        <v>3591475</v>
      </c>
    </row>
    <row r="598" spans="1:13" ht="13.5">
      <c r="A598" s="142"/>
      <c r="D598" s="23"/>
      <c r="E598" s="46"/>
      <c r="F598" s="46"/>
      <c r="G598" s="46"/>
      <c r="H598" s="46"/>
      <c r="I598" s="46"/>
      <c r="J598" s="46"/>
      <c r="K598" s="46"/>
      <c r="L598" s="46"/>
      <c r="M598" s="46"/>
    </row>
    <row r="599" spans="1:13" ht="13.5">
      <c r="A599" s="142"/>
      <c r="C599" s="3" t="s">
        <v>432</v>
      </c>
      <c r="D599" s="9" t="s">
        <v>334</v>
      </c>
      <c r="E599" s="77">
        <v>0.0667202556094852</v>
      </c>
      <c r="F599" s="77">
        <v>0.4676943835821033</v>
      </c>
      <c r="G599" s="77">
        <v>0.09012718307601758</v>
      </c>
      <c r="H599" s="77">
        <v>0.13513184162828915</v>
      </c>
      <c r="I599" s="77">
        <v>0.10786869641123571</v>
      </c>
      <c r="J599" s="77">
        <v>0.20776217783106377</v>
      </c>
      <c r="K599" s="77">
        <v>0.35636537080117836</v>
      </c>
      <c r="L599" s="77">
        <v>0.3054430929268591</v>
      </c>
      <c r="M599" s="77">
        <v>0.3846585079583445</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0.10449980782569653</v>
      </c>
      <c r="F603" s="77">
        <v>0.6897238990357883</v>
      </c>
      <c r="G603" s="77">
        <v>0.2717688436125625</v>
      </c>
      <c r="H603" s="77">
        <v>0.3589737829656958</v>
      </c>
      <c r="I603" s="77">
        <v>0.314478353484001</v>
      </c>
      <c r="J603" s="77">
        <v>0.5585489734390785</v>
      </c>
      <c r="K603" s="77">
        <v>0.7400460283248861</v>
      </c>
      <c r="L603" s="77">
        <v>0.6584148250371844</v>
      </c>
      <c r="M603" s="77">
        <v>0.7213062689250253</v>
      </c>
    </row>
    <row r="604" spans="1:13" ht="13.5">
      <c r="A604" s="142"/>
      <c r="C604" s="3" t="s">
        <v>608</v>
      </c>
      <c r="D604" s="9" t="s">
        <v>334</v>
      </c>
      <c r="E604" s="77">
        <v>0.12238633381435184</v>
      </c>
      <c r="F604" s="77">
        <v>0.2209038728059587</v>
      </c>
      <c r="G604" s="77">
        <v>0.47923429317438704</v>
      </c>
      <c r="H604" s="77">
        <v>0.47692307692307695</v>
      </c>
      <c r="I604" s="77">
        <v>0.4627949124452654</v>
      </c>
      <c r="J604" s="77">
        <v>0.35169997498671995</v>
      </c>
      <c r="K604" s="77">
        <v>0.20149512507931272</v>
      </c>
      <c r="L604" s="77">
        <v>0.28529058921457073</v>
      </c>
      <c r="M604" s="77">
        <v>0.2029140923441112</v>
      </c>
    </row>
    <row r="605" spans="1:13" ht="13.5">
      <c r="A605" s="142"/>
      <c r="C605" s="3" t="s">
        <v>609</v>
      </c>
      <c r="D605" s="9" t="s">
        <v>334</v>
      </c>
      <c r="E605" s="77">
        <v>0.10215175845754954</v>
      </c>
      <c r="F605" s="77">
        <v>0.08937222815825295</v>
      </c>
      <c r="G605" s="77">
        <v>0.24899686321305045</v>
      </c>
      <c r="H605" s="77">
        <v>0.16410314011122729</v>
      </c>
      <c r="I605" s="77">
        <v>0.221069440653154</v>
      </c>
      <c r="J605" s="77">
        <v>0.08708355761318509</v>
      </c>
      <c r="K605" s="77">
        <v>0.05845884659580113</v>
      </c>
      <c r="L605" s="77">
        <v>0.05536339290895995</v>
      </c>
      <c r="M605" s="77">
        <v>0.0748961000820965</v>
      </c>
    </row>
    <row r="606" spans="1:13" ht="13.5">
      <c r="A606" s="142"/>
      <c r="C606" s="3" t="s">
        <v>286</v>
      </c>
      <c r="D606" s="9" t="s">
        <v>334</v>
      </c>
      <c r="E606" s="77">
        <v>0.6709620999024021</v>
      </c>
      <c r="F606" s="77">
        <v>0</v>
      </c>
      <c r="G606" s="77">
        <v>0</v>
      </c>
      <c r="H606" s="77">
        <v>0</v>
      </c>
      <c r="I606" s="77">
        <v>0</v>
      </c>
      <c r="J606" s="77">
        <v>0</v>
      </c>
      <c r="K606" s="77">
        <v>0</v>
      </c>
      <c r="L606" s="77">
        <v>0</v>
      </c>
      <c r="M606" s="77">
        <v>0</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v>
      </c>
      <c r="F608" s="77">
        <v>0</v>
      </c>
      <c r="G608" s="77">
        <v>0</v>
      </c>
      <c r="H608" s="77">
        <v>0</v>
      </c>
      <c r="I608" s="77">
        <v>0.0016572934175795734</v>
      </c>
      <c r="J608" s="77">
        <v>0.0026674939610164053</v>
      </c>
      <c r="K608" s="77">
        <v>0</v>
      </c>
      <c r="L608" s="77">
        <v>0.0009311928392848952</v>
      </c>
      <c r="M608" s="77">
        <v>0.0008835386487671062</v>
      </c>
    </row>
    <row r="609" spans="1:13" ht="15">
      <c r="A609" s="142"/>
      <c r="B609" s="115"/>
      <c r="C609" s="3" t="s">
        <v>289</v>
      </c>
      <c r="D609" s="9" t="s">
        <v>334</v>
      </c>
      <c r="E609" s="77">
        <v>0</v>
      </c>
      <c r="F609" s="77">
        <v>0</v>
      </c>
      <c r="G609" s="77">
        <v>0</v>
      </c>
      <c r="H609" s="77">
        <v>0</v>
      </c>
      <c r="I609" s="77">
        <v>0</v>
      </c>
      <c r="J609" s="77">
        <v>0</v>
      </c>
      <c r="K609" s="77">
        <v>0</v>
      </c>
      <c r="L609" s="77">
        <v>0</v>
      </c>
      <c r="M609" s="77">
        <v>0</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0.15437676184558657</v>
      </c>
      <c r="F612" s="77">
        <v>0</v>
      </c>
      <c r="G612" s="77">
        <v>0</v>
      </c>
      <c r="H612" s="77">
        <v>0</v>
      </c>
      <c r="I612" s="77">
        <v>0</v>
      </c>
      <c r="J612" s="77">
        <v>0</v>
      </c>
      <c r="K612" s="77">
        <v>0</v>
      </c>
      <c r="L612" s="77">
        <v>0</v>
      </c>
      <c r="M612" s="77">
        <v>0</v>
      </c>
    </row>
    <row r="613" spans="1:13" ht="15">
      <c r="A613" s="142"/>
      <c r="B613" s="115"/>
      <c r="C613" s="3" t="s">
        <v>295</v>
      </c>
      <c r="D613" s="9" t="s">
        <v>334</v>
      </c>
      <c r="E613" s="77">
        <v>0.20947595995915447</v>
      </c>
      <c r="F613" s="77">
        <v>0.7081952105798753</v>
      </c>
      <c r="G613" s="77">
        <v>0.6425434705464869</v>
      </c>
      <c r="H613" s="77">
        <v>0.7637633575258334</v>
      </c>
      <c r="I613" s="77">
        <v>0.49333407505230437</v>
      </c>
      <c r="J613" s="77">
        <v>0.5715623974261294</v>
      </c>
      <c r="K613" s="77">
        <v>0.2797739654828173</v>
      </c>
      <c r="L613" s="77">
        <v>0.43213547245734835</v>
      </c>
      <c r="M613" s="77">
        <v>0.2684774280944996</v>
      </c>
    </row>
    <row r="614" spans="1:13" ht="13.5">
      <c r="A614" s="142"/>
      <c r="B614" s="231" t="s">
        <v>194</v>
      </c>
      <c r="C614" s="229"/>
      <c r="D614" s="9" t="s">
        <v>334</v>
      </c>
      <c r="E614" s="77">
        <v>0.16001925138592155</v>
      </c>
      <c r="F614" s="77">
        <v>0.23623303765237177</v>
      </c>
      <c r="G614" s="77">
        <v>0.31050524765038606</v>
      </c>
      <c r="H614" s="77">
        <v>0.158838693955023</v>
      </c>
      <c r="I614" s="77">
        <v>0.19730624347429943</v>
      </c>
      <c r="J614" s="77">
        <v>0.19711177886763886</v>
      </c>
      <c r="K614" s="77">
        <v>0.16709255179839264</v>
      </c>
      <c r="L614" s="77">
        <v>0.1802118354661071</v>
      </c>
      <c r="M614" s="77">
        <v>0.19290351148438875</v>
      </c>
    </row>
    <row r="615" spans="1:13" ht="15">
      <c r="A615" s="142"/>
      <c r="B615" s="115"/>
      <c r="C615" s="3" t="s">
        <v>296</v>
      </c>
      <c r="D615" s="9" t="s">
        <v>334</v>
      </c>
      <c r="E615" s="77">
        <v>0.047757188075345236</v>
      </c>
      <c r="F615" s="77">
        <v>0.02827476491834925</v>
      </c>
      <c r="G615" s="77">
        <v>0.013346963244940533</v>
      </c>
      <c r="H615" s="77">
        <v>0.0035953583949538182</v>
      </c>
      <c r="I615" s="77">
        <v>0.0029792744408470343</v>
      </c>
      <c r="J615" s="77">
        <v>0.0004018110772915084</v>
      </c>
      <c r="K615" s="77">
        <v>0.05485048388429977</v>
      </c>
      <c r="L615" s="77">
        <v>0.00030875336697437823</v>
      </c>
      <c r="M615" s="77">
        <v>0.003886620114260104</v>
      </c>
    </row>
    <row r="616" spans="1:13" ht="15">
      <c r="A616" s="142"/>
      <c r="B616" s="115"/>
      <c r="C616" s="3" t="s">
        <v>610</v>
      </c>
      <c r="D616" s="9" t="s">
        <v>334</v>
      </c>
      <c r="E616" s="77">
        <v>0.4283708387339922</v>
      </c>
      <c r="F616" s="77">
        <v>0</v>
      </c>
      <c r="G616" s="77">
        <v>0</v>
      </c>
      <c r="H616" s="77">
        <v>0.04903662028385764</v>
      </c>
      <c r="I616" s="77">
        <v>0.2734638846499723</v>
      </c>
      <c r="J616" s="77">
        <v>0.19706411075788927</v>
      </c>
      <c r="K616" s="77">
        <v>0.4485163731497444</v>
      </c>
      <c r="L616" s="77">
        <v>0.3420947492618087</v>
      </c>
      <c r="M616" s="77">
        <v>0.49041972199781225</v>
      </c>
    </row>
    <row r="617" spans="1:13" ht="15">
      <c r="A617" s="142"/>
      <c r="B617" s="115"/>
      <c r="C617" s="3" t="s">
        <v>611</v>
      </c>
      <c r="D617" s="9" t="s">
        <v>334</v>
      </c>
      <c r="E617" s="77">
        <v>0</v>
      </c>
      <c r="F617" s="77">
        <v>0.027296986849403616</v>
      </c>
      <c r="G617" s="77">
        <v>0.03360431855818655</v>
      </c>
      <c r="H617" s="77">
        <v>0.024765969840332143</v>
      </c>
      <c r="I617" s="77">
        <v>0.03291652238257689</v>
      </c>
      <c r="J617" s="77">
        <v>0.03385990187105103</v>
      </c>
      <c r="K617" s="77">
        <v>0.03822663468008404</v>
      </c>
      <c r="L617" s="77">
        <v>0.038240826431836274</v>
      </c>
      <c r="M617" s="77">
        <v>0.03748328982153715</v>
      </c>
    </row>
    <row r="618" spans="1:13" ht="15">
      <c r="A618" s="142"/>
      <c r="B618" s="115"/>
      <c r="C618" s="3" t="s">
        <v>612</v>
      </c>
      <c r="D618" s="9" t="s">
        <v>334</v>
      </c>
      <c r="E618" s="77">
        <v>0</v>
      </c>
      <c r="F618" s="77">
        <v>0</v>
      </c>
      <c r="G618" s="77">
        <v>0</v>
      </c>
      <c r="H618" s="77">
        <v>0</v>
      </c>
      <c r="I618" s="77">
        <v>0</v>
      </c>
      <c r="J618" s="77">
        <v>0</v>
      </c>
      <c r="K618" s="77">
        <v>0.011539991004661802</v>
      </c>
      <c r="L618" s="77">
        <v>0.007008363015925184</v>
      </c>
      <c r="M618" s="77">
        <v>0.006829428487502149</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2010-01-28T19:21:35Z</dcterms:modified>
  <cp:category/>
  <cp:version/>
  <cp:contentType/>
  <cp:contentStatus/>
</cp:coreProperties>
</file>