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<sst xmlns="http://schemas.openxmlformats.org/spreadsheetml/2006/main" count="1888" uniqueCount="862">
  <si>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</si>
  <si>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</si>
  <si>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</si>
  <si>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</si>
  <si>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</si>
  <si>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</si>
  <si>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</si>
  <si>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</si>
  <si>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</si>
  <si>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</si>
  <si>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</si>
  <si>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</si>
  <si>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</si>
  <si>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</si>
  <si>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</si>
  <si>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</si>
  <si>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</si>
  <si>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</si>
  <si>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</si>
  <si>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</si>
  <si>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</si>
  <si>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</si>
  <si>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</si>
  <si>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</si>
  <si>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</si>
  <si>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</si>
  <si>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</si>
  <si>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</si>
  <si>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</si>
  <si>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</si>
  <si>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</si>
  <si>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</si>
  <si>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</si>
  <si>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</si>
  <si>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</si>
  <si>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</si>
  <si>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</si>
  <si>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</si>
  <si>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</si>
  <si>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</si>
  <si>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</si>
  <si>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</si>
  <si>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</si>
  <si>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</si>
  <si>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</si>
  <si>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</si>
  <si>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</si>
  <si>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</si>
  <si>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</si>
  <si>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</si>
  <si>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</si>
  <si>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</si>
  <si>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</si>
  <si>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</si>
  <si>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</si>
  <si>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</si>
  <si>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</si>
  <si>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</si>
  <si>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</si>
  <si>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</si>
  <si>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</si>
  <si>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</si>
  <si>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</si>
  <si>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</si>
  <si>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</si>
  <si>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</si>
  <si>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</si>
  <si>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</si>
  <si>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</si>
  <si>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</si>
  <si>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</si>
  <si>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</si>
  <si>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</si>
  <si>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</si>
  <si>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</si>
  <si>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</si>
  <si>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</si>
  <si>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</si>
  <si>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</si>
  <si>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</si>
  <si>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</si>
  <si>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</si>
  <si>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</si>
  <si>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</si>
  <si>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</si>
  <si>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</si>
  <si>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</si>
  <si>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</si>
  <si>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</si>
  <si>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</si>
  <si>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</si>
  <si>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</si>
  <si>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</si>
  <si>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</si>
  <si>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</si>
  <si>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</si>
  <si>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</si>
  <si>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</si>
  <si>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</si>
  <si>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</si>
  <si>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</si>
  <si>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</si>
  <si>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</si>
  <si>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</si>
  <si>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</si>
  <si>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</si>
  <si>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</si>
  <si>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</si>
  <si>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</si>
  <si>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</si>
  <si>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</si>
  <si>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</si>
  <si>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</si>
  <si>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</si>
  <si>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</si>
  <si>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</si>
  <si>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</si>
  <si>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</si>
  <si>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</si>
  <si>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</si>
  <si>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</si>
  <si>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</si>
  <si>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</si>
  <si>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</si>
  <si>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</si>
  <si>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</si>
  <si>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</si>
  <si>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</si>
  <si>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</si>
  <si>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</si>
  <si>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</si>
  <si>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</si>
  <si>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</si>
  <si>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</si>
  <si>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</si>
  <si>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</si>
  <si>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</si>
  <si>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</si>
  <si>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</si>
  <si>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</si>
  <si>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</si>
  <si>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</si>
  <si>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</si>
  <si>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</si>
  <si>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</si>
  <si>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</si>
  <si>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</si>
  <si>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</si>
  <si>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</si>
  <si>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</si>
  <si>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</si>
  <si>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</si>
  <si>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</si>
  <si>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</si>
  <si>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</si>
  <si>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</si>
  <si>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</si>
  <si>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</si>
  <si>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</si>
  <si>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</si>
  <si>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</si>
  <si>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</si>
  <si>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</si>
  <si>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</si>
  <si>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</si>
  <si>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</si>
  <si>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</si>
  <si>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</si>
  <si>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</si>
  <si>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</si>
  <si>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</si>
  <si>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</si>
  <si>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</si>
  <si>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</si>
  <si>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</si>
  <si>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</si>
  <si>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</si>
  <si>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</si>
  <si>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</si>
  <si>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</si>
  <si>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</si>
  <si>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</si>
  <si>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</si>
  <si>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</si>
  <si>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</si>
  <si>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</si>
  <si>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</si>
  <si>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</si>
  <si>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</si>
  <si>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</si>
  <si>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</si>
  <si>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</si>
  <si>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</si>
  <si>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</si>
  <si>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</si>
  <si>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</si>
  <si>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</si>
  <si>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</si>
  <si>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</si>
  <si>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</si>
  <si>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</si>
  <si>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</si>
  <si>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</si>
  <si>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</si>
  <si>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</si>
  <si>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</si>
  <si>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</si>
  <si>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</si>
  <si>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</si>
  <si>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</si>
  <si>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</si>
  <si>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</si>
  <si>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</si>
  <si>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</si>
  <si>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</si>
  <si>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</si>
  <si>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</si>
  <si>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</si>
  <si>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</si>
  <si>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</si>
  <si>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</si>
  <si>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</si>
  <si>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</si>
  <si>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</si>
  <si>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</si>
  <si>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</si>
  <si>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</si>
  <si>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</si>
  <si>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</si>
  <si>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</si>
  <si>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</si>
  <si>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</si>
  <si>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</si>
  <si>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</si>
  <si>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</si>
  <si>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</si>
  <si>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</si>
  <si>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</si>
  <si>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</si>
  <si>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</si>
  <si>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</si>
  <si>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</si>
  <si>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</si>
  <si>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</si>
  <si>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</si>
  <si>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</si>
  <si>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</si>
  <si>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</si>
  <si>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</si>
  <si>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</si>
  <si>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</si>
  <si>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</si>
  <si>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</si>
  <si>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</si>
  <si>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</si>
  <si>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</si>
  <si>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</si>
  <si>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</si>
  <si>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</si>
  <si>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</si>
  <si>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</si>
  <si>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</si>
  <si>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</si>
  <si>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</si>
  <si>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</si>
  <si>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</si>
  <si>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</si>
  <si>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</si>
  <si>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</si>
  <si>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</si>
  <si>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</si>
  <si>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</si>
  <si>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</si>
  <si>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</si>
  <si>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</si>
  <si>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</si>
  <si>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</si>
  <si>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</si>
  <si>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</si>
  <si>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</si>
  <si>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</si>
  <si>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</si>
  <si>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</si>
  <si>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</si>
  <si>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</si>
  <si>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</si>
  <si>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</si>
  <si>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</si>
  <si>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</si>
  <si>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</si>
  <si>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</si>
  <si>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</si>
  <si>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</si>
  <si>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</si>
  <si>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</si>
  <si>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</si>
  <si>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</si>
  <si>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</si>
  <si>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</si>
  <si>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</si>
  <si>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</si>
  <si>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</si>
  <si>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</si>
  <si>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</si>
  <si>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</si>
  <si>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</si>
  <si>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</si>
  <si>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</si>
  <si>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</si>
  <si>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</si>
  <si>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</si>
  <si>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</si>
  <si>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</si>
  <si>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</si>
  <si>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</si>
  <si>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</si>
  <si>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</si>
  <si>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</si>
  <si>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</si>
  <si>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</si>
  <si>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</si>
  <si>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</si>
  <si>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</si>
  <si>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</si>
  <si>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</si>
  <si>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</si>
  <si>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</si>
  <si>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</si>
  <si>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</si>
  <si>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</si>
  <si>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</si>
  <si>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</si>
  <si>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</si>
  <si>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</si>
  <si>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</si>
  <si>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</si>
  <si>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</si>
  <si>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</si>
  <si>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</si>
  <si>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</si>
  <si>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</si>
  <si>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</si>
  <si>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</si>
  <si>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</si>
  <si>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</si>
  <si>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</si>
  <si>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</si>
  <si>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</si>
  <si>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</si>
  <si>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</si>
  <si>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</si>
  <si>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</si>
  <si>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</si>
  <si>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</si>
  <si>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</si>
  <si>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</si>
  <si>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</si>
  <si>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</si>
  <si>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</si>
  <si>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</si>
  <si>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</si>
  <si>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</si>
  <si>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</si>
  <si>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</si>
  <si>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</si>
  <si>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</si>
  <si>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</si>
  <si>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</si>
  <si>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</si>
  <si>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</si>
  <si>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</si>
  <si>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</si>
  <si>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</si>
  <si>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</si>
  <si>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</si>
  <si>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</si>
  <si>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</si>
  <si>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</si>
  <si>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</si>
  <si>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</si>
  <si>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</si>
  <si>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</si>
  <si>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</si>
  <si>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</si>
  <si>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</si>
  <si>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</si>
  <si>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</si>
  <si>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</si>
  <si>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</si>
  <si>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</si>
  <si>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</si>
  <si>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</si>
  <si>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</si>
  <si>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</si>
  <si>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</si>
  <si>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</si>
  <si>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</si>
  <si>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</si>
  <si>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</si>
  <si>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</si>
  <si>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</si>
  <si>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</si>
  <si>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</si>
  <si>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</si>
  <si>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</si>
  <si>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</si>
  <si>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</si>
  <si>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</si>
  <si>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</si>
  <si>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</si>
  <si>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</si>
  <si>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</si>
  <si>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</si>
  <si>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</si>
  <si>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</si>
  <si>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</si>
  <si>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</si>
  <si>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</si>
  <si>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</si>
  <si>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</si>
  <si>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</si>
  <si>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</si>
  <si>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</si>
  <si>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</si>
  <si>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</si>
  <si>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</si>
  <si>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</si>
  <si>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</si>
  <si>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</si>
  <si>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</si>
  <si>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</si>
  <si>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</si>
  <si>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</si>
  <si>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</si>
  <si>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</si>
  <si>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</si>
  <si>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</si>
  <si>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</si>
  <si>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</si>
  <si>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</si>
  <si>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</si>
  <si>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</si>
  <si>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</si>
  <si>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</si>
  <si>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</si>
  <si>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</si>
  <si>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</si>
  <si>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</si>
  <si>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</si>
  <si>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</si>
  <si>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</si>
  <si>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</si>
  <si>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</si>
  <si>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</si>
  <si>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</si>
  <si>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</si>
  <si>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</si>
  <si>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</si>
  <si>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</si>
  <si>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</si>
  <si>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</si>
  <si>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</si>
  <si>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</si>
  <si>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</si>
  <si>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</si>
  <si>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</si>
  <si>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</si>
  <si>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</si>
  <si>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</si>
  <si>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</si>
  <si>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</si>
  <si>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</si>
  <si>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</si>
  <si>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</si>
  <si>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</si>
  <si>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</si>
  <si>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</si>
  <si>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</si>
  <si>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</si>
  <si>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</si>
  <si>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</si>
  <si>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</si>
  <si>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</si>
  <si>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</si>
  <si>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</si>
  <si>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</si>
  <si>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</si>
  <si>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</si>
  <si>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</si>
  <si>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</si>
  <si>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</si>
  <si>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</si>
  <si>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</si>
  <si>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</si>
  <si>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</si>
  <si>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</si>
  <si>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</si>
  <si>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</si>
  <si>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</si>
  <si>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</si>
  <si>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</si>
  <si>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</si>
  <si>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</si>
  <si>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</si>
  <si>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</si>
  <si>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</si>
  <si>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</si>
  <si>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</si>
  <si>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</si>
  <si>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</si>
  <si>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</si>
  <si>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</si>
  <si>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</si>
  <si>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</si>
  <si>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</si>
  <si>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</si>
  <si>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</si>
  <si>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</si>
  <si>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</si>
  <si>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</si>
  <si>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</si>
  <si>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</si>
  <si>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</si>
  <si>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</si>
  <si>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</si>
  <si>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</si>
  <si>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</si>
  <si>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</si>
  <si>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</si>
  <si>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</si>
  <si>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</si>
  <si>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</si>
  <si>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</si>
  <si>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</si>
  <si>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</si>
  <si>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</si>
  <si>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</si>
  <si>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</si>
  <si>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</si>
  <si>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</si>
  <si>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</si>
  <si>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</si>
  <si>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</si>
  <si>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</si>
  <si>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</si>
  <si>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</si>
  <si>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</si>
  <si>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</si>
  <si>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</si>
  <si>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</si>
  <si>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</si>
  <si>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</si>
  <si>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</si>
  <si>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</si>
  <si>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</si>
  <si>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</si>
  <si>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</si>
  <si>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</si>
  <si>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</si>
  <si>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</si>
  <si>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</si>
  <si>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</si>
  <si>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</si>
  <si>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</si>
  <si>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</si>
  <si>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</si>
  <si>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</si>
  <si>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</si>
  <si>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</si>
  <si>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</si>
  <si>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</si>
  <si>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</si>
  <si>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</si>
  <si>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</si>
  <si>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</si>
  <si>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</si>
  <si>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</si>
  <si>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</si>
  <si>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</si>
  <si>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</si>
  <si>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</si>
  <si>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</si>
  <si>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</si>
  <si>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</si>
  <si>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</si>
  <si>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</si>
  <si>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</si>
  <si>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</si>
  <si>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</si>
  <si>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</si>
  <si>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</si>
  <si>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</si>
  <si>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</si>
  <si>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</si>
  <si>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</si>
  <si>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</si>
  <si>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</si>
  <si>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</si>
  <si>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</si>
  <si>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</si>
  <si>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</si>
  <si>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</si>
  <si>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</si>
  <si>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</si>
  <si>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</si>
  <si>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</si>
  <si>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</si>
  <si>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</si>
  <si>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</si>
  <si>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</si>
  <si>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</si>
  <si>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</si>
  <si>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</si>
  <si>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</si>
  <si>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</si>
  <si>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</si>
  <si>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</si>
  <si>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</si>
  <si>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</si>
  <si>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</si>
  <si>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</si>
  <si>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</si>
  <si>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</si>
  <si>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</si>
  <si>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</si>
  <si>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</si>
  <si>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</si>
  <si>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</si>
  <si>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</si>
  <si>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</si>
  <si>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</si>
  <si>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</si>
  <si>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</si>
  <si>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</si>
  <si>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</si>
  <si>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</si>
  <si>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</si>
  <si>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</si>
  <si>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</si>
  <si>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</si>
  <si>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</si>
  <si>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</si>
  <si>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</si>
  <si>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</si>
  <si>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</si>
  <si>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</si>
  <si>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</si>
  <si>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</si>
  <si>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</si>
  <si>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</si>
  <si>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</si>
  <si>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</si>
  <si>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</si>
  <si>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</si>
  <si>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</si>
  <si>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</si>
  <si>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</si>
  <si>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</si>
  <si>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</si>
  <si>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</si>
  <si>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</si>
  <si>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</si>
  <si>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</si>
  <si>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</si>
  <si>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</si>
  <si>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</si>
  <si>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</si>
  <si>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</si>
  <si>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</si>
  <si>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</si>
  <si>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</si>
  <si>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</si>
  <si>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</si>
  <si>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</si>
  <si>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</si>
  <si>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</si>
  <si>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</si>
  <si>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</si>
  <si>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</si>
  <si>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</si>
  <si>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</si>
  <si>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</si>
  <si>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</si>
  <si>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</si>
  <si>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</si>
  <si>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</si>
  <si>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</si>
  <si>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</si>
  <si>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</si>
  <si>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</si>
  <si>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</si>
  <si>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</si>
  <si>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</si>
  <si>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</si>
  <si>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</si>
  <si>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</si>
  <si>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</si>
  <si>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</si>
  <si>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</si>
  <si>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</si>
  <si>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</si>
  <si>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</si>
  <si>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</si>
  <si>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</si>
  <si>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</si>
  <si>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</si>
  <si>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</si>
  <si>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</si>
  <si>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</si>
  <si>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</si>
  <si>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</si>
  <si>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</si>
  <si>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</si>
  <si>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</si>
  <si>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</si>
  <si>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</si>
  <si>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</si>
  <si>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</si>
  <si>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</si>
  <si>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</si>
  <si>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</si>
  <si>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</si>
  <si>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</si>
  <si>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</si>
  <si>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</si>
  <si>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</si>
  <si>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</si>
  <si>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</si>
  <si>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</si>
  <si>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</si>
  <si>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</si>
  <si>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</si>
  <si>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</si>
  <si>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</si>
  <si>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</si>
  <si>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</si>
  <si>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</si>
  <si>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</si>
  <si>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</si>
  <si>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</si>
  <si>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</si>
  <si>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</si>
  <si>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</si>
  <si>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</si>
  <si>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</si>
  <si>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</si>
  <si>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</si>
  <si>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</si>
  <si>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</si>
  <si>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</si>
  <si>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</si>
  <si>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</si>
  <si>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</si>
  <si>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</si>
  <si>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</si>
  <si>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</si>
  <si>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</si>
  <si>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</si>
  <si>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</si>
  <si>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</si>
  <si>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</si>
  <si>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</si>
  <si>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</si>
  <si>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</si>
  <si>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</si>
  <si>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</si>
  <si>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</si>
  <si>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</si>
  <si>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</si>
  <si>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</si>
  <si>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</si>
  <si>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</si>
  <si>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</si>
  <si>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</si>
  <si>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</si>
  <si>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</si>
  <si>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</si>
  <si>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</si>
  <si>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</si>
  <si>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</si>
  <si>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</si>
  <si>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</si>
  <si>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</si>
  <si>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</si>
  <si>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</si>
  <si>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</si>
  <si>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</si>
  <si>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</si>
  <si>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</si>
  <si>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</si>
  <si>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</si>
  <si>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</si>
  <si>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</si>
  <si>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</si>
  <si>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</si>
  <si>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</si>
  <si>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</si>
  <si>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</si>
  <si>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</si>
  <si>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</si>
  <si>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</si>
  <si>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</si>
  <si>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</si>
  <si>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</si>
  <si>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</si>
  <si>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</si>
  <si>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</si>
  <si>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</si>
  <si>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</si>
  <si>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</si>
  <si>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</si>
  <si>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</si>
  <si>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</si>
  <si>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</si>
  <si>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</si>
  <si>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</si>
  <si>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</si>
  <si>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</si>
  <si>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</si>
  <si>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</si>
  <si>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</si>
  <si>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</si>
  <si>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</si>
  <si>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</si>
  <si>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</si>
  <si>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</si>
  <si>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</si>
  <si>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</si>
  <si>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</si>
  <si>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</si>
  <si>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</si>
  <si>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</si>
  <si>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</si>
  <si>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</si>
  <si>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</si>
  <si>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</si>
  <si>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</si>
  <si>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</si>
  <si>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</si>
  <si>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</si>
  <si>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</si>
  <si>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</si>
  <si>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</si>
  <si>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</si>
  <si>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</si>
  <si>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</si>
  <si>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</si>
  <si>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</si>
  <si>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</si>
  <si>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</si>
  <si>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Otonabee-South Monaghan Tp</t>
  </si>
  <si>
    <t>66621</t>
  </si>
  <si>
    <t>1506</t>
  </si>
  <si>
    <t>Peterborough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</si>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</sst>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15005</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1631358</v>
      </c>
      <c r="F18" s="36">
        <v>1648410</v>
      </c>
      <c r="G18" s="36">
        <v>1767353</v>
      </c>
      <c r="H18" s="36">
        <v>1963606</v>
      </c>
      <c r="I18" s="36">
        <v>2396447</v>
      </c>
      <c r="J18" s="36">
        <v>2542630</v>
      </c>
      <c r="K18" s="36">
        <v>2659482</v>
      </c>
      <c r="L18" s="36">
        <v>2937613</v>
      </c>
      <c r="M18" s="36">
        <v>3117744</v>
      </c>
    </row>
    <row r="19" spans="1:13" ht="14.25" customHeight="1">
      <c r="A19" s="103">
        <f aca="true" t="shared" si="1" ref="A19:A31">VALUE(MID(D19,8,4))</f>
        <v>499</v>
      </c>
      <c r="C19" s="3" t="s">
        <v>351</v>
      </c>
      <c r="D19" s="9" t="s">
        <v>364</v>
      </c>
      <c r="E19" s="36">
        <v>7340</v>
      </c>
      <c r="F19" s="36">
        <v>7675</v>
      </c>
      <c r="G19" s="36">
        <v>5432</v>
      </c>
      <c r="H19" s="36">
        <v>4527</v>
      </c>
      <c r="I19" s="36">
        <v>6211</v>
      </c>
      <c r="J19" s="36">
        <v>8975</v>
      </c>
      <c r="K19" s="36">
        <v>9232</v>
      </c>
      <c r="L19" s="36">
        <v>6489</v>
      </c>
      <c r="M19" s="36">
        <v>6784</v>
      </c>
    </row>
    <row r="20" spans="1:13" ht="14.25" customHeight="1">
      <c r="A20" s="103">
        <f t="shared" si="1"/>
        <v>699</v>
      </c>
      <c r="C20" s="3" t="s">
        <v>352</v>
      </c>
      <c r="D20" s="9" t="s">
        <v>365</v>
      </c>
      <c r="E20" s="36">
        <v>792484</v>
      </c>
      <c r="F20" s="36">
        <v>791000</v>
      </c>
      <c r="G20" s="36">
        <v>801000</v>
      </c>
      <c r="H20" s="36">
        <v>794000</v>
      </c>
      <c r="I20" s="36">
        <v>794000</v>
      </c>
      <c r="J20" s="36">
        <v>1063069</v>
      </c>
      <c r="K20" s="36">
        <v>691930</v>
      </c>
      <c r="L20" s="36">
        <v>794001</v>
      </c>
      <c r="M20" s="36">
        <v>794000</v>
      </c>
    </row>
    <row r="21" spans="1:13" ht="14.25" customHeight="1">
      <c r="A21" s="103">
        <f t="shared" si="1"/>
        <v>810</v>
      </c>
      <c r="C21" s="3" t="s">
        <v>353</v>
      </c>
      <c r="D21" s="9" t="s">
        <v>366</v>
      </c>
      <c r="E21" s="36">
        <v>56984</v>
      </c>
      <c r="F21" s="36">
        <v>52187</v>
      </c>
      <c r="G21" s="36">
        <v>73662</v>
      </c>
      <c r="H21" s="36">
        <v>44149</v>
      </c>
      <c r="I21" s="36">
        <v>54612</v>
      </c>
      <c r="J21" s="36">
        <v>81282</v>
      </c>
      <c r="K21" s="36">
        <v>36540</v>
      </c>
      <c r="L21" s="36">
        <v>334143</v>
      </c>
      <c r="M21" s="36">
        <v>68302</v>
      </c>
    </row>
    <row r="22" spans="1:13" ht="14.25" customHeight="1">
      <c r="A22" s="103">
        <f t="shared" si="1"/>
        <v>820</v>
      </c>
      <c r="C22" s="3" t="s">
        <v>354</v>
      </c>
      <c r="D22" s="9" t="s">
        <v>367</v>
      </c>
      <c r="E22" s="36">
        <v>1000</v>
      </c>
      <c r="F22" s="36">
        <v>0</v>
      </c>
      <c r="G22" s="36">
        <v>1163</v>
      </c>
      <c r="H22" s="36">
        <v>0</v>
      </c>
      <c r="I22" s="36">
        <v>0</v>
      </c>
      <c r="J22" s="36">
        <v>5150</v>
      </c>
      <c r="K22" s="36">
        <v>20336</v>
      </c>
      <c r="L22" s="36">
        <v>97681</v>
      </c>
      <c r="M22" s="36">
        <v>17251</v>
      </c>
    </row>
    <row r="23" spans="1:13" ht="14.25" customHeight="1">
      <c r="A23" s="103">
        <f t="shared" si="1"/>
        <v>1099</v>
      </c>
      <c r="C23" s="3" t="s">
        <v>355</v>
      </c>
      <c r="D23" s="9" t="s">
        <v>368</v>
      </c>
      <c r="E23" s="36">
        <v>325000</v>
      </c>
      <c r="F23" s="36">
        <v>372296</v>
      </c>
      <c r="G23" s="36">
        <v>339724</v>
      </c>
      <c r="H23" s="36">
        <v>280802</v>
      </c>
      <c r="I23" s="36">
        <v>287970</v>
      </c>
      <c r="J23" s="36">
        <v>326334</v>
      </c>
      <c r="K23" s="36">
        <v>353699</v>
      </c>
      <c r="L23" s="36">
        <v>324366</v>
      </c>
      <c r="M23" s="36">
        <v>0</v>
      </c>
    </row>
    <row r="24" spans="1:13" ht="14.25" customHeight="1">
      <c r="A24" s="103">
        <f t="shared" si="1"/>
        <v>1299</v>
      </c>
      <c r="C24" s="3" t="s">
        <v>356</v>
      </c>
      <c r="D24" s="9" t="s">
        <v>369</v>
      </c>
      <c r="E24" s="36">
        <v>174010</v>
      </c>
      <c r="F24" s="36">
        <v>182232</v>
      </c>
      <c r="G24" s="36">
        <v>241947</v>
      </c>
      <c r="H24" s="36">
        <v>229450</v>
      </c>
      <c r="I24" s="36">
        <v>242777</v>
      </c>
      <c r="J24" s="36">
        <v>200309</v>
      </c>
      <c r="K24" s="36">
        <v>240117</v>
      </c>
      <c r="L24" s="36">
        <v>523388</v>
      </c>
      <c r="M24" s="36">
        <v>555849</v>
      </c>
    </row>
    <row r="25" spans="1:13" ht="14.25" customHeight="1">
      <c r="A25" s="103">
        <f t="shared" si="1"/>
        <v>1499</v>
      </c>
      <c r="C25" s="3" t="s">
        <v>357</v>
      </c>
      <c r="D25" s="9" t="s">
        <v>370</v>
      </c>
      <c r="E25" s="36">
        <v>224504</v>
      </c>
      <c r="F25" s="36">
        <v>244923</v>
      </c>
      <c r="G25" s="36">
        <v>254372</v>
      </c>
      <c r="H25" s="36">
        <v>313390</v>
      </c>
      <c r="I25" s="36">
        <v>290712</v>
      </c>
      <c r="J25" s="36">
        <v>291130</v>
      </c>
      <c r="K25" s="36">
        <v>289291</v>
      </c>
      <c r="L25" s="36">
        <v>0</v>
      </c>
      <c r="M25" s="36">
        <v>303121</v>
      </c>
    </row>
    <row r="26" spans="1:13" ht="14.25" customHeight="1">
      <c r="A26" s="103">
        <f t="shared" si="1"/>
        <v>1699</v>
      </c>
      <c r="C26" s="3" t="s">
        <v>358</v>
      </c>
      <c r="D26" s="9" t="s">
        <v>371</v>
      </c>
      <c r="E26" s="36">
        <v>95015</v>
      </c>
      <c r="F26" s="36">
        <v>97506</v>
      </c>
      <c r="G26" s="36">
        <v>100630</v>
      </c>
      <c r="H26" s="36">
        <v>91709</v>
      </c>
      <c r="I26" s="36">
        <v>89113</v>
      </c>
      <c r="J26" s="36">
        <v>91497</v>
      </c>
      <c r="K26" s="36">
        <v>104462</v>
      </c>
      <c r="L26" s="36">
        <v>122628</v>
      </c>
      <c r="M26" s="36">
        <v>99527</v>
      </c>
    </row>
    <row r="27" spans="1:13" ht="14.25" customHeight="1">
      <c r="A27" s="103">
        <f t="shared" si="1"/>
        <v>1899</v>
      </c>
      <c r="C27" s="3" t="s">
        <v>359</v>
      </c>
      <c r="D27" s="9" t="s">
        <v>372</v>
      </c>
      <c r="E27" s="36">
        <v>82818</v>
      </c>
      <c r="F27" s="36">
        <v>95099</v>
      </c>
      <c r="G27" s="36">
        <v>386294</v>
      </c>
      <c r="H27" s="36">
        <v>67350</v>
      </c>
      <c r="I27" s="36">
        <v>171837</v>
      </c>
      <c r="J27" s="36">
        <v>76110</v>
      </c>
      <c r="K27" s="36">
        <v>107673</v>
      </c>
      <c r="L27" s="36">
        <v>137518</v>
      </c>
      <c r="M27" s="36">
        <v>165911</v>
      </c>
    </row>
    <row r="28" spans="1:13" ht="14.25" customHeight="1">
      <c r="A28" s="103">
        <f t="shared" si="1"/>
        <v>9910</v>
      </c>
      <c r="C28" s="4" t="s">
        <v>360</v>
      </c>
      <c r="D28" s="2" t="s">
        <v>373</v>
      </c>
      <c r="E28" s="36">
        <v>3390513</v>
      </c>
      <c r="F28" s="36">
        <v>3491328</v>
      </c>
      <c r="G28" s="36">
        <v>3971577</v>
      </c>
      <c r="H28" s="36">
        <v>3788983</v>
      </c>
      <c r="I28" s="36">
        <v>4333679</v>
      </c>
      <c r="J28" s="36">
        <v>4686486</v>
      </c>
      <c r="K28" s="36">
        <v>4512762</v>
      </c>
      <c r="L28" s="36">
        <v>5277827</v>
      </c>
      <c r="M28" s="36">
        <v>5128489</v>
      </c>
    </row>
    <row r="29" spans="1:13" ht="14.25" customHeight="1">
      <c r="A29" s="103">
        <f t="shared" si="1"/>
        <v>3010</v>
      </c>
      <c r="C29" s="3" t="s">
        <v>361</v>
      </c>
      <c r="D29" s="9" t="s">
        <v>374</v>
      </c>
      <c r="E29" s="36">
        <v>0</v>
      </c>
      <c r="F29" s="36">
        <v>0</v>
      </c>
      <c r="G29" s="36">
        <v>0</v>
      </c>
      <c r="H29" s="36">
        <v>75969</v>
      </c>
      <c r="I29" s="36">
        <v>207564</v>
      </c>
      <c r="J29" s="36">
        <v>1247</v>
      </c>
      <c r="K29" s="36">
        <v>0</v>
      </c>
      <c r="L29" s="36">
        <v>0</v>
      </c>
      <c r="M29" s="36">
        <v>0</v>
      </c>
    </row>
    <row r="30" spans="1:13" ht="27">
      <c r="A30" s="103">
        <f t="shared" si="1"/>
        <v>3020</v>
      </c>
      <c r="C30" s="8" t="s">
        <v>277</v>
      </c>
      <c r="D30" s="9" t="s">
        <v>40</v>
      </c>
      <c r="E30" s="36">
        <v>713850</v>
      </c>
      <c r="F30" s="36">
        <v>368003</v>
      </c>
      <c r="G30" s="36">
        <v>393508</v>
      </c>
      <c r="H30" s="36">
        <v>125109</v>
      </c>
      <c r="I30" s="36">
        <v>21891</v>
      </c>
      <c r="J30" s="36">
        <v>158048</v>
      </c>
      <c r="K30" s="36">
        <v>358865</v>
      </c>
      <c r="L30" s="36">
        <v>480296</v>
      </c>
      <c r="M30" s="36">
        <v>51906</v>
      </c>
    </row>
    <row r="31" spans="1:13" ht="14.25" customHeight="1">
      <c r="A31" s="103">
        <f t="shared" si="1"/>
        <v>9930</v>
      </c>
      <c r="C31" s="4" t="s">
        <v>362</v>
      </c>
      <c r="D31" s="2" t="s">
        <v>41</v>
      </c>
      <c r="E31" s="36">
        <v>4104363</v>
      </c>
      <c r="F31" s="36">
        <v>3859331</v>
      </c>
      <c r="G31" s="36">
        <v>4365085</v>
      </c>
      <c r="H31" s="36">
        <v>3990061</v>
      </c>
      <c r="I31" s="36">
        <v>4563134</v>
      </c>
      <c r="J31" s="36">
        <v>4845781</v>
      </c>
      <c r="K31" s="36">
        <v>4871627</v>
      </c>
      <c r="L31" s="36">
        <v>5758123</v>
      </c>
      <c r="M31" s="36">
        <v>5180395</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45813</v>
      </c>
      <c r="F39" s="36">
        <v>34575</v>
      </c>
      <c r="G39" s="36">
        <v>31133</v>
      </c>
      <c r="H39" s="36">
        <v>30842</v>
      </c>
      <c r="I39" s="36">
        <v>-153401</v>
      </c>
      <c r="J39" s="36">
        <v>-86356</v>
      </c>
      <c r="K39" s="36">
        <v>-58831</v>
      </c>
      <c r="L39" s="36">
        <v>-295930</v>
      </c>
      <c r="M39" s="36">
        <v>40999</v>
      </c>
    </row>
    <row r="40" spans="1:13" ht="14.25" customHeight="1">
      <c r="A40" s="103">
        <f t="shared" si="2"/>
        <v>5020</v>
      </c>
      <c r="C40" s="3" t="s">
        <v>362</v>
      </c>
      <c r="D40" s="10" t="s">
        <v>465</v>
      </c>
      <c r="E40" s="71">
        <v>4104363</v>
      </c>
      <c r="F40" s="71">
        <v>3859331</v>
      </c>
      <c r="G40" s="36">
        <v>4365085</v>
      </c>
      <c r="H40" s="36">
        <v>3990061</v>
      </c>
      <c r="I40" s="36">
        <v>4563134</v>
      </c>
      <c r="J40" s="36">
        <v>4845781</v>
      </c>
      <c r="K40" s="36">
        <v>4871627</v>
      </c>
      <c r="L40" s="36">
        <v>5758123</v>
      </c>
      <c r="M40" s="36">
        <v>5180395</v>
      </c>
    </row>
    <row r="41" spans="1:13" ht="14.25" customHeight="1">
      <c r="A41" s="103">
        <f t="shared" si="2"/>
        <v>5042</v>
      </c>
      <c r="B41" s="216" t="s">
        <v>280</v>
      </c>
      <c r="C41" s="229"/>
      <c r="D41" s="10" t="s">
        <v>466</v>
      </c>
      <c r="E41" s="65">
        <v>4115601</v>
      </c>
      <c r="F41" s="65">
        <v>3862773</v>
      </c>
      <c r="G41" s="36">
        <v>4365376</v>
      </c>
      <c r="H41" s="36">
        <v>4174304</v>
      </c>
      <c r="I41" s="36">
        <v>4496089</v>
      </c>
      <c r="J41" s="36">
        <v>4818256</v>
      </c>
      <c r="K41" s="36">
        <v>5108726</v>
      </c>
      <c r="L41" s="36">
        <v>6307104</v>
      </c>
      <c r="M41" s="36">
        <v>5182233</v>
      </c>
    </row>
    <row r="42" spans="1:13" ht="14.25" customHeight="1">
      <c r="A42" s="103">
        <f t="shared" si="2"/>
        <v>5050</v>
      </c>
      <c r="C42" s="6" t="s">
        <v>281</v>
      </c>
      <c r="D42" s="10" t="s">
        <v>467</v>
      </c>
      <c r="E42" s="36">
        <v>0</v>
      </c>
      <c r="F42" s="36">
        <v>0</v>
      </c>
      <c r="G42" s="36">
        <v>0</v>
      </c>
      <c r="H42" s="36">
        <v>0</v>
      </c>
      <c r="I42" s="36">
        <v>0</v>
      </c>
      <c r="J42" s="36">
        <v>0</v>
      </c>
      <c r="K42" s="36">
        <v>0</v>
      </c>
      <c r="L42" s="36">
        <v>885910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34575</v>
      </c>
      <c r="F44" s="36">
        <v>31133</v>
      </c>
      <c r="G44" s="36">
        <v>30842</v>
      </c>
      <c r="H44" s="36">
        <v>-153401</v>
      </c>
      <c r="I44" s="36">
        <v>-86356</v>
      </c>
      <c r="J44" s="36">
        <v>-58831</v>
      </c>
      <c r="K44" s="36">
        <v>-295930</v>
      </c>
      <c r="L44" s="36">
        <v>40999</v>
      </c>
      <c r="M44" s="36">
        <v>39161</v>
      </c>
    </row>
    <row r="45" spans="1:5" ht="6" customHeight="1">
      <c r="A45" s="103"/>
      <c r="E45" s="46"/>
    </row>
    <row r="46" spans="1:13" ht="15">
      <c r="A46" s="103"/>
      <c r="B46" s="218" t="s">
        <v>284</v>
      </c>
      <c r="C46" s="219"/>
      <c r="D46" s="2" t="s">
        <v>334</v>
      </c>
      <c r="E46" s="61">
        <v>-11238</v>
      </c>
      <c r="F46" s="61">
        <v>-3442</v>
      </c>
      <c r="G46" s="61">
        <v>-291</v>
      </c>
      <c r="H46" s="61">
        <v>-184243</v>
      </c>
      <c r="I46" s="61">
        <v>67045</v>
      </c>
      <c r="J46" s="61">
        <v>27525</v>
      </c>
      <c r="K46" s="61">
        <v>-237099</v>
      </c>
      <c r="L46" s="61">
        <v>-548981</v>
      </c>
      <c r="M46" s="61">
        <v>-1838</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1081285</v>
      </c>
      <c r="F57" s="36">
        <v>1151434</v>
      </c>
      <c r="G57" s="36">
        <v>1254922</v>
      </c>
      <c r="H57" s="36">
        <v>1351947</v>
      </c>
      <c r="I57" s="36">
        <v>1379605</v>
      </c>
      <c r="J57" s="36">
        <v>1496438</v>
      </c>
      <c r="K57" s="36">
        <v>1589120</v>
      </c>
      <c r="L57" s="36">
        <v>1757749</v>
      </c>
      <c r="M57" s="36">
        <v>1825357</v>
      </c>
    </row>
    <row r="58" spans="1:13" ht="14.25" customHeight="1">
      <c r="A58" s="103">
        <f t="shared" si="3"/>
        <v>9910</v>
      </c>
      <c r="C58" s="3" t="s">
        <v>396</v>
      </c>
      <c r="D58" s="9" t="s">
        <v>377</v>
      </c>
      <c r="E58" s="36">
        <v>636</v>
      </c>
      <c r="F58" s="36">
        <v>495</v>
      </c>
      <c r="G58" s="36">
        <v>1985</v>
      </c>
      <c r="H58" s="36">
        <v>1355</v>
      </c>
      <c r="I58" s="36">
        <v>13434</v>
      </c>
      <c r="J58" s="36">
        <v>87830</v>
      </c>
      <c r="K58" s="36">
        <v>102809</v>
      </c>
      <c r="L58" s="36">
        <v>93338</v>
      </c>
      <c r="M58" s="36">
        <v>88611</v>
      </c>
    </row>
    <row r="59" spans="1:13" ht="14.25" customHeight="1">
      <c r="A59" s="103">
        <f t="shared" si="3"/>
        <v>9910</v>
      </c>
      <c r="C59" s="3" t="s">
        <v>387</v>
      </c>
      <c r="D59" s="9" t="s">
        <v>378</v>
      </c>
      <c r="E59" s="36">
        <v>402546</v>
      </c>
      <c r="F59" s="36">
        <v>484073</v>
      </c>
      <c r="G59" s="36">
        <v>456698</v>
      </c>
      <c r="H59" s="36">
        <v>490755</v>
      </c>
      <c r="I59" s="36">
        <v>557048</v>
      </c>
      <c r="J59" s="36">
        <v>494797</v>
      </c>
      <c r="K59" s="36">
        <v>557623</v>
      </c>
      <c r="L59" s="36">
        <v>1654161</v>
      </c>
      <c r="M59" s="36">
        <v>1709545</v>
      </c>
    </row>
    <row r="60" spans="1:13" ht="14.25" customHeight="1">
      <c r="A60" s="103">
        <f t="shared" si="3"/>
        <v>9910</v>
      </c>
      <c r="C60" s="3" t="s">
        <v>388</v>
      </c>
      <c r="D60" s="9" t="s">
        <v>379</v>
      </c>
      <c r="E60" s="36">
        <v>1172547</v>
      </c>
      <c r="F60" s="36">
        <v>992877</v>
      </c>
      <c r="G60" s="36">
        <v>1275009</v>
      </c>
      <c r="H60" s="36">
        <v>1340595</v>
      </c>
      <c r="I60" s="36">
        <v>1097083</v>
      </c>
      <c r="J60" s="36">
        <v>1085356</v>
      </c>
      <c r="K60" s="36">
        <v>1017906</v>
      </c>
      <c r="L60" s="36">
        <v>1369557</v>
      </c>
      <c r="M60" s="36">
        <v>980310</v>
      </c>
    </row>
    <row r="61" spans="1:13" ht="14.25" customHeight="1">
      <c r="A61" s="103">
        <f t="shared" si="3"/>
        <v>9910</v>
      </c>
      <c r="C61" s="3" t="s">
        <v>394</v>
      </c>
      <c r="D61" s="9" t="s">
        <v>380</v>
      </c>
      <c r="E61" s="36">
        <v>1195325</v>
      </c>
      <c r="F61" s="36">
        <v>966577</v>
      </c>
      <c r="G61" s="36">
        <v>753452</v>
      </c>
      <c r="H61" s="36">
        <v>937003</v>
      </c>
      <c r="I61" s="36">
        <v>1059795</v>
      </c>
      <c r="J61" s="36">
        <v>1026356</v>
      </c>
      <c r="K61" s="36">
        <v>1330146</v>
      </c>
      <c r="L61" s="36">
        <v>21365</v>
      </c>
      <c r="M61" s="36">
        <v>14843</v>
      </c>
    </row>
    <row r="62" spans="1:13" ht="14.25" customHeight="1">
      <c r="A62" s="103">
        <f t="shared" si="3"/>
        <v>9910</v>
      </c>
      <c r="C62" s="3" t="s">
        <v>395</v>
      </c>
      <c r="D62" s="9" t="s">
        <v>381</v>
      </c>
      <c r="E62" s="36">
        <v>21570</v>
      </c>
      <c r="F62" s="36">
        <v>24257</v>
      </c>
      <c r="G62" s="36">
        <v>23756</v>
      </c>
      <c r="H62" s="36">
        <v>32256</v>
      </c>
      <c r="I62" s="36">
        <v>27606</v>
      </c>
      <c r="J62" s="36">
        <v>30268</v>
      </c>
      <c r="K62" s="36">
        <v>38293</v>
      </c>
      <c r="L62" s="36">
        <v>42401</v>
      </c>
      <c r="M62" s="36">
        <v>45301</v>
      </c>
    </row>
    <row r="63" spans="1:13" ht="14.25" customHeight="1">
      <c r="A63" s="103">
        <f t="shared" si="3"/>
        <v>9910</v>
      </c>
      <c r="C63" s="3" t="s">
        <v>397</v>
      </c>
      <c r="D63" s="9" t="s">
        <v>383</v>
      </c>
      <c r="E63" s="36">
        <v>1748</v>
      </c>
      <c r="F63" s="36">
        <v>1382</v>
      </c>
      <c r="G63" s="36">
        <v>21492</v>
      </c>
      <c r="H63" s="36">
        <v>2549</v>
      </c>
      <c r="I63" s="36">
        <v>4133</v>
      </c>
      <c r="J63" s="36">
        <v>62377</v>
      </c>
      <c r="K63" s="36">
        <v>118844</v>
      </c>
      <c r="L63" s="36">
        <v>123309</v>
      </c>
      <c r="M63" s="36">
        <v>71322</v>
      </c>
    </row>
    <row r="64" spans="1:13" ht="14.25" customHeight="1">
      <c r="A64" s="103">
        <f t="shared" si="3"/>
        <v>9910</v>
      </c>
      <c r="C64" s="3" t="s">
        <v>398</v>
      </c>
      <c r="D64" s="9" t="s">
        <v>384</v>
      </c>
      <c r="E64" s="36">
        <v>239944</v>
      </c>
      <c r="F64" s="36">
        <v>241678</v>
      </c>
      <c r="G64" s="36">
        <v>578062</v>
      </c>
      <c r="H64" s="36">
        <v>17844</v>
      </c>
      <c r="I64" s="36">
        <v>357385</v>
      </c>
      <c r="J64" s="36">
        <v>534834</v>
      </c>
      <c r="K64" s="36">
        <v>353985</v>
      </c>
      <c r="L64" s="36">
        <v>1245224</v>
      </c>
      <c r="M64" s="36">
        <v>446944</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649065</v>
      </c>
      <c r="M67" s="36">
        <v>-24464</v>
      </c>
    </row>
    <row r="68" spans="1:13" ht="14.25" customHeight="1">
      <c r="A68" s="103">
        <f t="shared" si="3"/>
        <v>9910</v>
      </c>
      <c r="B68" s="5"/>
      <c r="C68" s="4" t="s">
        <v>614</v>
      </c>
      <c r="D68" s="2" t="s">
        <v>93</v>
      </c>
      <c r="E68" s="36">
        <v>4115601</v>
      </c>
      <c r="F68" s="36">
        <v>3862773</v>
      </c>
      <c r="G68" s="36">
        <v>4365376</v>
      </c>
      <c r="H68" s="36">
        <v>4174304</v>
      </c>
      <c r="I68" s="36">
        <v>4496089</v>
      </c>
      <c r="J68" s="36">
        <v>4818256</v>
      </c>
      <c r="K68" s="36">
        <v>5108726</v>
      </c>
      <c r="L68" s="36">
        <v>6956169</v>
      </c>
      <c r="M68" s="36">
        <v>5157769</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548193</v>
      </c>
      <c r="F71" s="36">
        <v>474308</v>
      </c>
      <c r="G71" s="36">
        <v>581951</v>
      </c>
      <c r="H71" s="36">
        <v>808358</v>
      </c>
      <c r="I71" s="36">
        <v>857736</v>
      </c>
      <c r="J71" s="36">
        <v>923442</v>
      </c>
      <c r="K71" s="36">
        <v>956590</v>
      </c>
      <c r="L71" s="36">
        <v>192495</v>
      </c>
      <c r="M71" s="36">
        <v>241435</v>
      </c>
    </row>
    <row r="72" spans="1:13" ht="14.25" customHeight="1">
      <c r="A72" s="103">
        <f t="shared" si="4"/>
        <v>499</v>
      </c>
      <c r="C72" s="3" t="s">
        <v>96</v>
      </c>
      <c r="D72" s="9" t="s">
        <v>271</v>
      </c>
      <c r="E72" s="36">
        <v>1048304</v>
      </c>
      <c r="F72" s="36">
        <v>1184113</v>
      </c>
      <c r="G72" s="36">
        <v>1269549</v>
      </c>
      <c r="H72" s="36">
        <v>1327595</v>
      </c>
      <c r="I72" s="36">
        <v>1328635</v>
      </c>
      <c r="J72" s="36">
        <v>1436359</v>
      </c>
      <c r="K72" s="36">
        <v>1389929</v>
      </c>
      <c r="L72" s="36">
        <v>1864384</v>
      </c>
      <c r="M72" s="36">
        <v>1908783</v>
      </c>
    </row>
    <row r="73" spans="1:13" ht="14.25" customHeight="1">
      <c r="A73" s="103">
        <f t="shared" si="4"/>
        <v>699</v>
      </c>
      <c r="C73" s="6" t="s">
        <v>97</v>
      </c>
      <c r="D73" s="9" t="s">
        <v>272</v>
      </c>
      <c r="E73" s="36">
        <v>1371932</v>
      </c>
      <c r="F73" s="36">
        <v>1308087</v>
      </c>
      <c r="G73" s="36">
        <v>1353737</v>
      </c>
      <c r="H73" s="36">
        <v>1310063</v>
      </c>
      <c r="I73" s="36">
        <v>1398410</v>
      </c>
      <c r="J73" s="36">
        <v>1433719</v>
      </c>
      <c r="K73" s="36">
        <v>1614629</v>
      </c>
      <c r="L73" s="36">
        <v>2191351</v>
      </c>
      <c r="M73" s="36">
        <v>1805090</v>
      </c>
    </row>
    <row r="74" spans="1:13" ht="14.25" customHeight="1">
      <c r="A74" s="103">
        <f t="shared" si="4"/>
        <v>899</v>
      </c>
      <c r="C74" s="6" t="s">
        <v>98</v>
      </c>
      <c r="D74" s="9" t="s">
        <v>273</v>
      </c>
      <c r="E74" s="36">
        <v>717705</v>
      </c>
      <c r="F74" s="36">
        <v>485179</v>
      </c>
      <c r="G74" s="36">
        <v>648917</v>
      </c>
      <c r="H74" s="36">
        <v>346829</v>
      </c>
      <c r="I74" s="36">
        <v>361974</v>
      </c>
      <c r="J74" s="36">
        <v>531179</v>
      </c>
      <c r="K74" s="36">
        <v>621183</v>
      </c>
      <c r="L74" s="36">
        <v>2063616</v>
      </c>
      <c r="M74" s="36">
        <v>595756</v>
      </c>
    </row>
    <row r="75" spans="1:13" ht="14.25" customHeight="1">
      <c r="A75" s="103">
        <f t="shared" si="4"/>
        <v>1099</v>
      </c>
      <c r="C75" s="6" t="s">
        <v>99</v>
      </c>
      <c r="D75" s="9" t="s">
        <v>105</v>
      </c>
      <c r="E75" s="36">
        <v>6439</v>
      </c>
      <c r="F75" s="36">
        <v>4377</v>
      </c>
      <c r="G75" s="36">
        <v>6664</v>
      </c>
      <c r="H75" s="36">
        <v>5831</v>
      </c>
      <c r="I75" s="36">
        <v>7893</v>
      </c>
      <c r="J75" s="36">
        <v>5130</v>
      </c>
      <c r="K75" s="36">
        <v>9385</v>
      </c>
      <c r="L75" s="36">
        <v>7147</v>
      </c>
      <c r="M75" s="36">
        <v>10963</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342186</v>
      </c>
      <c r="F78" s="36">
        <v>395151</v>
      </c>
      <c r="G78" s="36">
        <v>464907</v>
      </c>
      <c r="H78" s="36">
        <v>353374</v>
      </c>
      <c r="I78" s="36">
        <v>515697</v>
      </c>
      <c r="J78" s="36">
        <v>473689</v>
      </c>
      <c r="K78" s="36">
        <v>498660</v>
      </c>
      <c r="L78" s="36">
        <v>612040</v>
      </c>
      <c r="M78" s="36">
        <v>561863</v>
      </c>
    </row>
    <row r="79" spans="1:13" ht="14.25" customHeight="1">
      <c r="A79" s="103">
        <f t="shared" si="4"/>
        <v>1899</v>
      </c>
      <c r="C79" s="6" t="s">
        <v>103</v>
      </c>
      <c r="D79" s="9" t="s">
        <v>109</v>
      </c>
      <c r="E79" s="36">
        <v>80842</v>
      </c>
      <c r="F79" s="36">
        <v>11558</v>
      </c>
      <c r="G79" s="36">
        <v>39651</v>
      </c>
      <c r="H79" s="36">
        <v>22254</v>
      </c>
      <c r="I79" s="36">
        <v>25744</v>
      </c>
      <c r="J79" s="36">
        <v>14738</v>
      </c>
      <c r="K79" s="36">
        <v>18350</v>
      </c>
      <c r="L79" s="36">
        <v>25136</v>
      </c>
      <c r="M79" s="36">
        <v>33879</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4115601</v>
      </c>
      <c r="F82" s="36">
        <v>3862773</v>
      </c>
      <c r="G82" s="36">
        <v>4365376</v>
      </c>
      <c r="H82" s="36">
        <v>4174304</v>
      </c>
      <c r="I82" s="36">
        <v>4496089</v>
      </c>
      <c r="J82" s="36">
        <v>4818256</v>
      </c>
      <c r="K82" s="36">
        <v>5108726</v>
      </c>
      <c r="L82" s="36">
        <v>6956169</v>
      </c>
      <c r="M82" s="36">
        <v>5157769</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207331</v>
      </c>
      <c r="H87" s="54">
        <v>202563</v>
      </c>
      <c r="I87" s="54">
        <v>164163</v>
      </c>
      <c r="J87" s="54">
        <v>96866</v>
      </c>
      <c r="K87" s="54">
        <v>964834</v>
      </c>
      <c r="L87" s="54">
        <v>98340</v>
      </c>
      <c r="M87" s="54">
        <v>608218</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55979</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17000</v>
      </c>
      <c r="G92" s="54">
        <v>0</v>
      </c>
      <c r="H92" s="54">
        <v>0</v>
      </c>
      <c r="I92" s="54">
        <v>0</v>
      </c>
      <c r="J92" s="54">
        <v>0</v>
      </c>
      <c r="K92" s="54">
        <v>15000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3000</v>
      </c>
      <c r="G94" s="54">
        <v>3000</v>
      </c>
      <c r="H94" s="54">
        <v>0</v>
      </c>
      <c r="I94" s="54">
        <v>3000</v>
      </c>
      <c r="J94" s="54">
        <v>4325</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1131920</v>
      </c>
      <c r="J98" s="54">
        <v>938080</v>
      </c>
      <c r="K98" s="54">
        <v>0</v>
      </c>
      <c r="L98" s="54">
        <v>0</v>
      </c>
      <c r="M98" s="54">
        <v>0</v>
      </c>
    </row>
    <row r="99" spans="1:13" ht="13.5">
      <c r="A99" s="103">
        <f>VALUE(MID(D99,8,4))</f>
        <v>2010</v>
      </c>
      <c r="C99" s="3" t="s">
        <v>65</v>
      </c>
      <c r="D99" s="9" t="s">
        <v>66</v>
      </c>
      <c r="E99" s="54">
        <v>88641</v>
      </c>
      <c r="F99" s="54">
        <v>114804</v>
      </c>
      <c r="G99" s="54">
        <v>81556</v>
      </c>
      <c r="H99" s="54">
        <v>9878</v>
      </c>
      <c r="I99" s="54">
        <v>138942</v>
      </c>
      <c r="J99" s="54">
        <v>185764</v>
      </c>
      <c r="K99" s="54">
        <v>24429</v>
      </c>
      <c r="L99" s="54">
        <v>13334</v>
      </c>
      <c r="M99" s="54">
        <v>39779</v>
      </c>
    </row>
    <row r="100" spans="1:13" ht="13.5">
      <c r="A100" s="103">
        <f>VALUE(MID(D100,8,4))</f>
        <v>2020</v>
      </c>
      <c r="C100" s="3" t="s">
        <v>516</v>
      </c>
      <c r="D100" s="9" t="s">
        <v>67</v>
      </c>
      <c r="E100" s="54">
        <v>33000</v>
      </c>
      <c r="F100" s="54">
        <v>339330</v>
      </c>
      <c r="G100" s="54">
        <v>0</v>
      </c>
      <c r="H100" s="54">
        <v>347500</v>
      </c>
      <c r="I100" s="54">
        <v>141350</v>
      </c>
      <c r="J100" s="54">
        <v>109500</v>
      </c>
      <c r="K100" s="54">
        <v>555020</v>
      </c>
      <c r="L100" s="54">
        <v>547148</v>
      </c>
      <c r="M100" s="54">
        <v>340474</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121641</v>
      </c>
      <c r="F102" s="59">
        <v>474134</v>
      </c>
      <c r="G102" s="59">
        <v>291887</v>
      </c>
      <c r="H102" s="59">
        <v>615920</v>
      </c>
      <c r="I102" s="59">
        <v>1579375</v>
      </c>
      <c r="J102" s="59">
        <v>1334535</v>
      </c>
      <c r="K102" s="59">
        <v>1559283</v>
      </c>
      <c r="L102" s="59">
        <v>658822</v>
      </c>
      <c r="M102" s="59">
        <v>988471</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22420</v>
      </c>
      <c r="F105" s="54">
        <v>0</v>
      </c>
      <c r="G105" s="54">
        <v>13266</v>
      </c>
      <c r="H105" s="54">
        <v>81387</v>
      </c>
      <c r="I105" s="54">
        <v>1878</v>
      </c>
      <c r="J105" s="54">
        <v>13295</v>
      </c>
      <c r="K105" s="54">
        <v>0</v>
      </c>
      <c r="L105" s="54">
        <v>13750</v>
      </c>
      <c r="M105" s="54">
        <v>10839</v>
      </c>
    </row>
    <row r="106" spans="1:13" ht="13.5">
      <c r="A106" s="103">
        <f t="shared" si="6"/>
        <v>499</v>
      </c>
      <c r="C106" s="3" t="s">
        <v>72</v>
      </c>
      <c r="D106" s="9" t="s">
        <v>73</v>
      </c>
      <c r="E106" s="54">
        <v>49520</v>
      </c>
      <c r="F106" s="54">
        <v>34999</v>
      </c>
      <c r="G106" s="54">
        <v>22125</v>
      </c>
      <c r="H106" s="54">
        <v>13035</v>
      </c>
      <c r="I106" s="54">
        <v>1027271</v>
      </c>
      <c r="J106" s="54">
        <v>154101</v>
      </c>
      <c r="K106" s="54">
        <v>24429</v>
      </c>
      <c r="L106" s="54">
        <v>218965</v>
      </c>
      <c r="M106" s="54">
        <v>237271</v>
      </c>
    </row>
    <row r="107" spans="1:13" ht="13.5">
      <c r="A107" s="103">
        <f t="shared" si="6"/>
        <v>699</v>
      </c>
      <c r="C107" s="3" t="s">
        <v>74</v>
      </c>
      <c r="D107" s="9" t="s">
        <v>75</v>
      </c>
      <c r="E107" s="54">
        <v>2220</v>
      </c>
      <c r="F107" s="54">
        <v>209330</v>
      </c>
      <c r="G107" s="54">
        <v>0</v>
      </c>
      <c r="H107" s="54">
        <v>196020</v>
      </c>
      <c r="I107" s="54">
        <v>12360</v>
      </c>
      <c r="J107" s="54">
        <v>53139</v>
      </c>
      <c r="K107" s="54">
        <v>1087220</v>
      </c>
      <c r="L107" s="54">
        <v>303828</v>
      </c>
      <c r="M107" s="54">
        <v>701324</v>
      </c>
    </row>
    <row r="108" spans="1:13" ht="13.5">
      <c r="A108" s="103">
        <f t="shared" si="6"/>
        <v>899</v>
      </c>
      <c r="C108" s="3" t="s">
        <v>76</v>
      </c>
      <c r="D108" s="9" t="s">
        <v>77</v>
      </c>
      <c r="E108" s="54">
        <v>0</v>
      </c>
      <c r="F108" s="54">
        <v>187254</v>
      </c>
      <c r="G108" s="54">
        <v>35999</v>
      </c>
      <c r="H108" s="54">
        <v>468024</v>
      </c>
      <c r="I108" s="54">
        <v>90104</v>
      </c>
      <c r="J108" s="54">
        <v>1060264</v>
      </c>
      <c r="K108" s="54">
        <v>245084</v>
      </c>
      <c r="L108" s="54">
        <v>6363</v>
      </c>
      <c r="M108" s="54">
        <v>20509</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4715</v>
      </c>
      <c r="F112" s="54">
        <v>42551</v>
      </c>
      <c r="G112" s="54">
        <v>94371</v>
      </c>
      <c r="H112" s="54">
        <v>192090</v>
      </c>
      <c r="I112" s="54">
        <v>317956</v>
      </c>
      <c r="J112" s="54">
        <v>23252</v>
      </c>
      <c r="K112" s="54">
        <v>72606</v>
      </c>
      <c r="L112" s="54">
        <v>11799</v>
      </c>
      <c r="M112" s="54">
        <v>18528</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78875</v>
      </c>
      <c r="F117" s="59">
        <v>474134</v>
      </c>
      <c r="G117" s="59">
        <v>165761</v>
      </c>
      <c r="H117" s="59">
        <v>950556</v>
      </c>
      <c r="I117" s="59">
        <v>1449569</v>
      </c>
      <c r="J117" s="59">
        <v>1304051</v>
      </c>
      <c r="K117" s="59">
        <v>1429339</v>
      </c>
      <c r="L117" s="59">
        <v>554705</v>
      </c>
      <c r="M117" s="59">
        <v>988471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-42766</v>
      </c>
      <c r="F120" s="54">
        <v>0</v>
      </c>
      <c r="G120" s="54">
        <v>0</v>
      </c>
      <c r="H120" s="54">
        <v>126126</v>
      </c>
      <c r="I120" s="54">
        <v>-284479</v>
      </c>
      <c r="J120" s="54">
        <v>-362237</v>
      </c>
      <c r="K120" s="54">
        <v>-333000</v>
      </c>
      <c r="L120" s="54">
        <v>-612964</v>
      </c>
      <c r="M120" s="54">
        <v>-627312</v>
      </c>
    </row>
    <row r="121" spans="1:13" ht="13.5">
      <c r="A121" s="103">
        <f t="shared" si="7"/>
        <v>5020</v>
      </c>
      <c r="C121" s="4" t="s">
        <v>497</v>
      </c>
      <c r="D121" s="9" t="s">
        <v>326</v>
      </c>
      <c r="E121" s="54">
        <v>121641</v>
      </c>
      <c r="F121" s="54">
        <v>474134</v>
      </c>
      <c r="G121" s="54">
        <v>291887</v>
      </c>
      <c r="H121" s="54">
        <v>615920</v>
      </c>
      <c r="I121" s="54">
        <v>1579375</v>
      </c>
      <c r="J121" s="54">
        <v>1334535</v>
      </c>
      <c r="K121" s="54">
        <v>1559283</v>
      </c>
      <c r="L121" s="54">
        <v>658822</v>
      </c>
      <c r="M121" s="54">
        <v>988471</v>
      </c>
    </row>
    <row r="122" spans="1:13" ht="13.5">
      <c r="A122" s="103">
        <f t="shared" si="7"/>
        <v>5040</v>
      </c>
      <c r="B122" s="228" t="s">
        <v>498</v>
      </c>
      <c r="C122" s="229"/>
      <c r="D122" s="9" t="s">
        <v>154</v>
      </c>
      <c r="E122" s="54">
        <v>78875</v>
      </c>
      <c r="F122" s="54">
        <v>474134</v>
      </c>
      <c r="G122" s="54">
        <v>165761</v>
      </c>
      <c r="H122" s="54">
        <v>1026525</v>
      </c>
      <c r="I122" s="54">
        <v>1657133</v>
      </c>
      <c r="J122" s="54">
        <v>1305298</v>
      </c>
      <c r="K122" s="54">
        <v>1839247</v>
      </c>
      <c r="L122" s="54">
        <v>673170</v>
      </c>
      <c r="M122" s="54">
        <v>988471</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126126</v>
      </c>
      <c r="H125" s="54">
        <v>-284479</v>
      </c>
      <c r="I125" s="54">
        <v>-362237</v>
      </c>
      <c r="J125" s="54">
        <v>-333000</v>
      </c>
      <c r="K125" s="54">
        <v>-612964</v>
      </c>
      <c r="L125" s="54">
        <v>-627312</v>
      </c>
      <c r="M125" s="54">
        <v>-627312</v>
      </c>
    </row>
    <row r="126" spans="1:6" ht="6" customHeight="1">
      <c r="A126" s="103"/>
      <c r="C126" s="3"/>
      <c r="D126" s="38"/>
      <c r="E126" s="46"/>
      <c r="F126" s="46"/>
    </row>
    <row r="127" spans="1:13" ht="13.5">
      <c r="A127" s="103"/>
      <c r="C127" s="3" t="s">
        <v>159</v>
      </c>
      <c r="D127" s="9" t="s">
        <v>334</v>
      </c>
      <c r="E127" s="55">
        <v>42766</v>
      </c>
      <c r="F127" s="55">
        <v>0</v>
      </c>
      <c r="G127" s="55">
        <v>126126</v>
      </c>
      <c r="H127" s="55">
        <v>-410605</v>
      </c>
      <c r="I127" s="55">
        <v>-77758</v>
      </c>
      <c r="J127" s="55">
        <v>29237</v>
      </c>
      <c r="K127" s="55">
        <v>-279964</v>
      </c>
      <c r="L127" s="55">
        <v>-14348</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126126</v>
      </c>
      <c r="H130" s="54">
        <v>0</v>
      </c>
      <c r="I130" s="54">
        <v>0</v>
      </c>
      <c r="J130" s="54">
        <v>0</v>
      </c>
      <c r="K130" s="54">
        <v>114130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4177</v>
      </c>
      <c r="I132" s="54">
        <v>0</v>
      </c>
      <c r="J132" s="54">
        <v>0</v>
      </c>
      <c r="K132" s="54">
        <v>727094</v>
      </c>
      <c r="L132" s="54">
        <v>627312</v>
      </c>
      <c r="M132" s="54">
        <v>627312</v>
      </c>
    </row>
    <row r="133" spans="1:13" ht="13.5">
      <c r="A133" s="103">
        <f>VALUE(MID(D133,8,4))</f>
        <v>5420</v>
      </c>
      <c r="C133" s="3" t="s">
        <v>165</v>
      </c>
      <c r="D133" s="9" t="s">
        <v>166</v>
      </c>
      <c r="E133" s="54">
        <v>0</v>
      </c>
      <c r="F133" s="54">
        <v>0</v>
      </c>
      <c r="G133" s="54">
        <v>0</v>
      </c>
      <c r="H133" s="54">
        <v>280302</v>
      </c>
      <c r="I133" s="54">
        <v>362237</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333000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284479</v>
      </c>
      <c r="I136" s="54">
        <v>362237</v>
      </c>
      <c r="J136" s="54">
        <v>333000</v>
      </c>
      <c r="K136" s="54">
        <v>727094</v>
      </c>
      <c r="L136" s="54">
        <v>627312</v>
      </c>
      <c r="M136" s="54">
        <v>627312</v>
      </c>
    </row>
    <row r="137" spans="1:4" ht="6" customHeight="1">
      <c r="A137" s="103"/>
      <c r="C137" s="3"/>
      <c r="D137" s="38"/>
    </row>
    <row r="138" spans="1:13" ht="13.5">
      <c r="A138" s="103">
        <v>9950</v>
      </c>
      <c r="C138" s="3" t="s">
        <v>157</v>
      </c>
      <c r="D138" s="9" t="s">
        <v>172</v>
      </c>
      <c r="E138" s="54">
        <v>0</v>
      </c>
      <c r="F138" s="54">
        <v>0</v>
      </c>
      <c r="G138" s="54">
        <v>126126</v>
      </c>
      <c r="H138" s="54">
        <v>-284479</v>
      </c>
      <c r="I138" s="54">
        <v>-362237</v>
      </c>
      <c r="J138" s="54">
        <v>-333000</v>
      </c>
      <c r="K138" s="54">
        <v>-612964</v>
      </c>
      <c r="L138" s="54">
        <v>-627312</v>
      </c>
      <c r="M138" s="54">
        <v>-627312</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103852</v>
      </c>
      <c r="F142" s="55">
        <v>87628</v>
      </c>
      <c r="G142" s="55">
        <v>44550</v>
      </c>
      <c r="H142" s="55">
        <v>48740</v>
      </c>
      <c r="I142" s="55">
        <v>38231</v>
      </c>
      <c r="J142" s="55">
        <v>34550</v>
      </c>
      <c r="K142" s="55">
        <v>27338</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885910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372222</v>
      </c>
      <c r="F146" s="54">
        <v>0</v>
      </c>
      <c r="G146" s="54">
        <v>31877</v>
      </c>
      <c r="H146" s="54">
        <v>115109</v>
      </c>
      <c r="I146" s="54">
        <v>21891</v>
      </c>
      <c r="J146" s="54">
        <v>86654</v>
      </c>
      <c r="K146" s="54">
        <v>288374</v>
      </c>
      <c r="L146" s="54">
        <v>332945</v>
      </c>
      <c r="M146" s="54">
        <v>0</v>
      </c>
    </row>
    <row r="147" spans="1:13" ht="13.5">
      <c r="A147" s="103">
        <f>VALUE(MID(D147,8,4))</f>
        <v>1010</v>
      </c>
      <c r="B147" s="231" t="s">
        <v>0</v>
      </c>
      <c r="C147" s="229"/>
      <c r="D147" s="9" t="s">
        <v>577</v>
      </c>
      <c r="E147" s="54">
        <v>33000</v>
      </c>
      <c r="F147" s="54">
        <v>147000</v>
      </c>
      <c r="G147" s="54">
        <v>0</v>
      </c>
      <c r="H147" s="54">
        <v>156500</v>
      </c>
      <c r="I147" s="54">
        <v>0</v>
      </c>
      <c r="J147" s="54">
        <v>0</v>
      </c>
      <c r="K147" s="54">
        <v>0</v>
      </c>
      <c r="L147" s="54">
        <v>0</v>
      </c>
      <c r="M147" s="54">
        <v>0</v>
      </c>
    </row>
    <row r="148" spans="1:13" ht="13.5">
      <c r="A148" s="103"/>
      <c r="B148" s="231" t="s">
        <v>573</v>
      </c>
      <c r="C148" s="229"/>
      <c r="D148" s="9" t="s">
        <v>334</v>
      </c>
      <c r="E148" s="54">
        <v>405222</v>
      </c>
      <c r="F148" s="54">
        <v>147000</v>
      </c>
      <c r="G148" s="54">
        <v>31877</v>
      </c>
      <c r="H148" s="54">
        <v>271609</v>
      </c>
      <c r="I148" s="54">
        <v>21891</v>
      </c>
      <c r="J148" s="54">
        <v>86654</v>
      </c>
      <c r="K148" s="54">
        <v>288374</v>
      </c>
      <c r="L148" s="54">
        <v>-552965</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2094558</v>
      </c>
      <c r="F150" s="54">
        <v>1793188</v>
      </c>
      <c r="G150" s="54">
        <v>1733816</v>
      </c>
      <c r="H150" s="54">
        <v>1243926</v>
      </c>
      <c r="I150" s="54">
        <v>1021057</v>
      </c>
      <c r="J150" s="54">
        <v>1037397</v>
      </c>
      <c r="K150" s="54">
        <v>985293</v>
      </c>
      <c r="L150" s="54">
        <v>724257</v>
      </c>
      <c r="M150" s="54">
        <v>871032</v>
      </c>
    </row>
    <row r="151" spans="1:13" ht="13.5">
      <c r="A151" s="103">
        <f>VALUE(MID(D151,8,4))</f>
        <v>2099</v>
      </c>
      <c r="B151" s="231" t="s">
        <v>175</v>
      </c>
      <c r="C151" s="229"/>
      <c r="D151" s="9" t="s">
        <v>176</v>
      </c>
      <c r="E151" s="54">
        <v>1793188</v>
      </c>
      <c r="F151" s="54">
        <v>1733816</v>
      </c>
      <c r="G151" s="54">
        <v>1243926</v>
      </c>
      <c r="H151" s="54">
        <v>1021057</v>
      </c>
      <c r="I151" s="54">
        <v>1037397</v>
      </c>
      <c r="J151" s="54">
        <v>985293</v>
      </c>
      <c r="K151" s="54">
        <v>724257</v>
      </c>
      <c r="L151" s="54">
        <v>924616</v>
      </c>
      <c r="M151" s="54">
        <v>871032</v>
      </c>
    </row>
    <row r="152" spans="1:13" ht="13.5">
      <c r="A152" s="103"/>
      <c r="B152" s="231" t="s">
        <v>177</v>
      </c>
      <c r="C152" s="229"/>
      <c r="D152" s="9" t="s">
        <v>334</v>
      </c>
      <c r="E152" s="55">
        <v>-301370</v>
      </c>
      <c r="F152" s="55">
        <v>-59372</v>
      </c>
      <c r="G152" s="55">
        <v>-489890</v>
      </c>
      <c r="H152" s="55">
        <v>-222869</v>
      </c>
      <c r="I152" s="55">
        <v>16340</v>
      </c>
      <c r="J152" s="55">
        <v>-52104</v>
      </c>
      <c r="K152" s="55">
        <v>-261036</v>
      </c>
      <c r="L152" s="55">
        <v>200359</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151303</v>
      </c>
      <c r="F158" s="54">
        <v>126874</v>
      </c>
      <c r="G158" s="54">
        <v>496506</v>
      </c>
      <c r="H158" s="54">
        <v>7966</v>
      </c>
      <c r="I158" s="54">
        <v>218443</v>
      </c>
      <c r="J158" s="54">
        <v>349070</v>
      </c>
      <c r="K158" s="54">
        <v>329556</v>
      </c>
      <c r="L158" s="54">
        <v>345980</v>
      </c>
      <c r="M158" s="54">
        <v>407165</v>
      </c>
    </row>
    <row r="159" spans="1:13" ht="13.5">
      <c r="A159" s="103">
        <f>VALUE(MID(D159,8,4))</f>
        <v>420</v>
      </c>
      <c r="B159" s="231" t="s">
        <v>402</v>
      </c>
      <c r="C159" s="229"/>
      <c r="D159" s="9" t="s">
        <v>153</v>
      </c>
      <c r="E159" s="54">
        <v>0</v>
      </c>
      <c r="F159" s="54">
        <v>0</v>
      </c>
      <c r="G159" s="54">
        <v>0</v>
      </c>
      <c r="H159" s="54">
        <v>0</v>
      </c>
      <c r="I159" s="54">
        <v>0</v>
      </c>
      <c r="J159" s="54">
        <v>0</v>
      </c>
      <c r="K159" s="54">
        <v>409908</v>
      </c>
      <c r="L159" s="54">
        <v>118465</v>
      </c>
      <c r="M159" s="54">
        <v>0</v>
      </c>
    </row>
    <row r="160" spans="1:13" ht="13.5">
      <c r="A160" s="103">
        <f>VALUE(MID(D160,8,4))</f>
        <v>1020</v>
      </c>
      <c r="B160" s="231" t="s">
        <v>403</v>
      </c>
      <c r="C160" s="229"/>
      <c r="D160" s="9" t="s">
        <v>574</v>
      </c>
      <c r="E160" s="54">
        <v>341628</v>
      </c>
      <c r="F160" s="54">
        <v>368003</v>
      </c>
      <c r="G160" s="54">
        <v>361631</v>
      </c>
      <c r="H160" s="54">
        <v>0</v>
      </c>
      <c r="I160" s="54">
        <v>0</v>
      </c>
      <c r="J160" s="54">
        <v>61394</v>
      </c>
      <c r="K160" s="54">
        <v>65451</v>
      </c>
      <c r="L160" s="54">
        <v>147351</v>
      </c>
      <c r="M160" s="54">
        <v>51906</v>
      </c>
    </row>
    <row r="161" spans="1:13" ht="13.5">
      <c r="A161" s="103">
        <f>VALUE(MID(D161,8,4))</f>
        <v>1010</v>
      </c>
      <c r="B161" s="231" t="s">
        <v>0</v>
      </c>
      <c r="C161" s="229"/>
      <c r="D161" s="9" t="s">
        <v>575</v>
      </c>
      <c r="E161" s="54">
        <v>0</v>
      </c>
      <c r="F161" s="54">
        <v>192330</v>
      </c>
      <c r="G161" s="54">
        <v>0</v>
      </c>
      <c r="H161" s="54">
        <v>191000</v>
      </c>
      <c r="I161" s="54">
        <v>141350</v>
      </c>
      <c r="J161" s="54">
        <v>109500</v>
      </c>
      <c r="K161" s="54">
        <v>490000</v>
      </c>
      <c r="L161" s="54">
        <v>547148</v>
      </c>
      <c r="M161" s="54">
        <v>340474</v>
      </c>
    </row>
    <row r="162" spans="1:13" ht="13.5">
      <c r="A162" s="103"/>
      <c r="B162" s="231" t="s">
        <v>573</v>
      </c>
      <c r="C162" s="229"/>
      <c r="D162" s="9" t="s">
        <v>334</v>
      </c>
      <c r="E162" s="54">
        <v>190325</v>
      </c>
      <c r="F162" s="54">
        <v>433459</v>
      </c>
      <c r="G162" s="54">
        <v>-134875</v>
      </c>
      <c r="H162" s="54">
        <v>183034</v>
      </c>
      <c r="I162" s="54">
        <v>-77093</v>
      </c>
      <c r="J162" s="54">
        <v>-178176</v>
      </c>
      <c r="K162" s="54">
        <v>-184013</v>
      </c>
      <c r="L162" s="54">
        <v>230054</v>
      </c>
      <c r="M162" s="54">
        <v>-14785</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928974</v>
      </c>
      <c r="F164" s="54">
        <v>738649</v>
      </c>
      <c r="G164" s="54">
        <v>305190</v>
      </c>
      <c r="H164" s="54">
        <v>440065</v>
      </c>
      <c r="I164" s="54">
        <v>257031</v>
      </c>
      <c r="J164" s="54">
        <v>334124</v>
      </c>
      <c r="K164" s="54">
        <v>512300</v>
      </c>
      <c r="L164" s="54">
        <v>696313</v>
      </c>
      <c r="M164" s="54">
        <v>818865</v>
      </c>
    </row>
    <row r="165" spans="1:13" ht="13.5">
      <c r="A165" s="103">
        <f>VALUE(MID(D165,8,4))</f>
        <v>2099</v>
      </c>
      <c r="C165" s="3" t="s">
        <v>180</v>
      </c>
      <c r="D165" s="9" t="s">
        <v>181</v>
      </c>
      <c r="E165" s="54">
        <v>738649</v>
      </c>
      <c r="F165" s="54">
        <v>305190</v>
      </c>
      <c r="G165" s="54">
        <v>440065</v>
      </c>
      <c r="H165" s="54">
        <v>257031</v>
      </c>
      <c r="I165" s="54">
        <v>334124</v>
      </c>
      <c r="J165" s="54">
        <v>512300</v>
      </c>
      <c r="K165" s="54">
        <v>696313</v>
      </c>
      <c r="L165" s="54">
        <v>818865</v>
      </c>
      <c r="M165" s="54">
        <v>833650</v>
      </c>
    </row>
    <row r="166" spans="1:13" ht="13.5">
      <c r="A166" s="103"/>
      <c r="C166" s="3" t="s">
        <v>182</v>
      </c>
      <c r="D166" s="9" t="s">
        <v>334</v>
      </c>
      <c r="E166" s="55">
        <v>-190325</v>
      </c>
      <c r="F166" s="55">
        <v>-433459</v>
      </c>
      <c r="G166" s="55">
        <v>134875</v>
      </c>
      <c r="H166" s="55">
        <v>-183034</v>
      </c>
      <c r="I166" s="55">
        <v>77093</v>
      </c>
      <c r="J166" s="55">
        <v>178176</v>
      </c>
      <c r="K166" s="55">
        <v>184013</v>
      </c>
      <c r="L166" s="55">
        <v>122552</v>
      </c>
      <c r="M166" s="55">
        <v>14785</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4000</v>
      </c>
      <c r="F172" s="55">
        <v>11000</v>
      </c>
      <c r="G172" s="55">
        <v>3500</v>
      </c>
      <c r="H172" s="55">
        <v>2500</v>
      </c>
      <c r="I172" s="55">
        <v>4501</v>
      </c>
      <c r="J172" s="55">
        <v>7100</v>
      </c>
      <c r="K172" s="55">
        <v>12700</v>
      </c>
      <c r="L172" s="55">
        <v>5600</v>
      </c>
      <c r="M172" s="55">
        <v>8800</v>
      </c>
    </row>
    <row r="173" spans="1:13" s="101" customFormat="1" ht="27">
      <c r="A173" s="103"/>
      <c r="B173" s="230" t="s">
        <v>572</v>
      </c>
      <c r="C173" s="229"/>
      <c r="D173" s="52" t="s">
        <v>118</v>
      </c>
      <c r="E173" s="55">
        <v>5555</v>
      </c>
      <c r="F173" s="55">
        <v>4636</v>
      </c>
      <c r="G173" s="55">
        <v>2650</v>
      </c>
      <c r="H173" s="55">
        <v>0</v>
      </c>
      <c r="I173" s="55">
        <v>0</v>
      </c>
      <c r="J173" s="55">
        <v>0</v>
      </c>
      <c r="K173" s="55">
        <v>0</v>
      </c>
      <c r="L173" s="55">
        <v>1971</v>
      </c>
      <c r="M173" s="55">
        <v>1983</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65021</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10000</v>
      </c>
      <c r="I181" s="54">
        <v>0</v>
      </c>
      <c r="J181" s="54">
        <v>10000</v>
      </c>
      <c r="K181" s="54">
        <v>5040</v>
      </c>
      <c r="L181" s="54">
        <v>0</v>
      </c>
      <c r="M181" s="54">
        <v>0</v>
      </c>
    </row>
    <row r="182" spans="1:13" s="101" customFormat="1" ht="13.5">
      <c r="A182" s="160"/>
      <c r="B182" s="231" t="s">
        <v>0</v>
      </c>
      <c r="C182" s="229"/>
      <c r="D182" s="9" t="s">
        <v>586</v>
      </c>
      <c r="E182" s="54">
        <v>0</v>
      </c>
      <c r="F182" s="54">
        <v>0</v>
      </c>
      <c r="G182" s="54">
        <v>0</v>
      </c>
      <c r="H182" s="54">
        <v>0</v>
      </c>
      <c r="I182" s="54">
        <v>0</v>
      </c>
      <c r="J182" s="54">
        <v>0</v>
      </c>
      <c r="K182" s="54">
        <v>65020</v>
      </c>
      <c r="L182" s="54">
        <v>0</v>
      </c>
      <c r="M182" s="54">
        <v>0</v>
      </c>
    </row>
    <row r="183" spans="1:13" s="101" customFormat="1" ht="13.5">
      <c r="A183" s="141"/>
      <c r="B183" s="231" t="s">
        <v>573</v>
      </c>
      <c r="C183" s="229"/>
      <c r="D183" s="9" t="s">
        <v>334</v>
      </c>
      <c r="E183" s="54">
        <v>0</v>
      </c>
      <c r="F183" s="54">
        <v>0</v>
      </c>
      <c r="G183" s="54">
        <v>0</v>
      </c>
      <c r="H183" s="54">
        <v>10000</v>
      </c>
      <c r="I183" s="54">
        <v>0</v>
      </c>
      <c r="J183" s="54">
        <v>10000</v>
      </c>
      <c r="K183" s="54">
        <v>70060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106722</v>
      </c>
      <c r="F185" s="54">
        <v>116277</v>
      </c>
      <c r="G185" s="54">
        <v>131913</v>
      </c>
      <c r="H185" s="54">
        <v>135563</v>
      </c>
      <c r="I185" s="54">
        <v>128063</v>
      </c>
      <c r="J185" s="54">
        <v>132564</v>
      </c>
      <c r="K185" s="54">
        <v>194685</v>
      </c>
      <c r="L185" s="54">
        <v>137325</v>
      </c>
      <c r="M185" s="54">
        <v>229852</v>
      </c>
    </row>
    <row r="186" spans="1:13" ht="13.5">
      <c r="A186" s="103">
        <f>VALUE(MID(D186,8,4))</f>
        <v>2099</v>
      </c>
      <c r="B186" s="231" t="s">
        <v>185</v>
      </c>
      <c r="C186" s="229"/>
      <c r="D186" s="56" t="s">
        <v>186</v>
      </c>
      <c r="E186" s="54">
        <v>116277</v>
      </c>
      <c r="F186" s="54">
        <v>131913</v>
      </c>
      <c r="G186" s="54">
        <v>135563</v>
      </c>
      <c r="H186" s="54">
        <v>128063</v>
      </c>
      <c r="I186" s="54">
        <v>132564</v>
      </c>
      <c r="J186" s="54">
        <v>194685</v>
      </c>
      <c r="K186" s="54">
        <v>137325</v>
      </c>
      <c r="L186" s="54">
        <v>144896</v>
      </c>
      <c r="M186" s="54">
        <v>237366</v>
      </c>
    </row>
    <row r="187" spans="1:13" ht="13.5">
      <c r="A187" s="103"/>
      <c r="B187" s="231" t="s">
        <v>187</v>
      </c>
      <c r="C187" s="229"/>
      <c r="D187" s="9" t="s">
        <v>334</v>
      </c>
      <c r="E187" s="55">
        <v>9555</v>
      </c>
      <c r="F187" s="55">
        <v>15636</v>
      </c>
      <c r="G187" s="55">
        <v>3650</v>
      </c>
      <c r="H187" s="55">
        <v>-7500</v>
      </c>
      <c r="I187" s="55">
        <v>4501</v>
      </c>
      <c r="J187" s="55">
        <v>62121</v>
      </c>
      <c r="K187" s="55">
        <v>-57360</v>
      </c>
      <c r="L187" s="55">
        <v>7571</v>
      </c>
      <c r="M187" s="55">
        <v>7514</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0</v>
      </c>
      <c r="F191" s="55">
        <v>4739</v>
      </c>
      <c r="G191" s="55">
        <v>-289092</v>
      </c>
      <c r="H191" s="55">
        <v>-281126</v>
      </c>
      <c r="I191" s="55">
        <v>-281126</v>
      </c>
      <c r="J191" s="55">
        <v>-179056</v>
      </c>
      <c r="K191" s="55">
        <v>0</v>
      </c>
      <c r="L191" s="55">
        <v>134497</v>
      </c>
      <c r="M191" s="55">
        <v>133703</v>
      </c>
    </row>
    <row r="192" spans="1:13" ht="13.5">
      <c r="A192" s="161">
        <v>5020</v>
      </c>
      <c r="C192" s="145" t="s">
        <v>536</v>
      </c>
      <c r="D192" s="9" t="s">
        <v>334</v>
      </c>
      <c r="E192" s="55">
        <v>40903</v>
      </c>
      <c r="F192" s="55">
        <v>40903</v>
      </c>
      <c r="G192" s="55">
        <v>40903</v>
      </c>
      <c r="H192" s="55">
        <v>40903</v>
      </c>
      <c r="I192" s="55">
        <v>40903</v>
      </c>
      <c r="J192" s="55">
        <v>40903</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513800</v>
      </c>
      <c r="F196" s="55">
        <v>443605</v>
      </c>
      <c r="G196" s="55">
        <v>688389</v>
      </c>
      <c r="H196" s="55">
        <v>497389</v>
      </c>
      <c r="I196" s="55">
        <v>563028</v>
      </c>
      <c r="J196" s="55">
        <v>657634</v>
      </c>
      <c r="K196" s="55">
        <v>496125</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3640</v>
      </c>
      <c r="F198" s="55">
        <v>3640</v>
      </c>
      <c r="G198" s="55">
        <v>3640</v>
      </c>
      <c r="H198" s="55">
        <v>3640</v>
      </c>
      <c r="I198" s="55">
        <v>3640</v>
      </c>
      <c r="J198" s="55">
        <v>3640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58566</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-166600</v>
      </c>
      <c r="G215" s="55">
        <v>-234400</v>
      </c>
      <c r="H215" s="55">
        <v>-234400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1743251</v>
      </c>
      <c r="F217" s="55">
        <v>1483683</v>
      </c>
      <c r="G217" s="55">
        <v>1204293</v>
      </c>
      <c r="H217" s="55">
        <v>981077</v>
      </c>
      <c r="I217" s="55">
        <v>0</v>
      </c>
      <c r="J217" s="55">
        <v>0</v>
      </c>
      <c r="K217" s="55">
        <v>93604</v>
      </c>
      <c r="L217" s="55">
        <v>65055</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8809</v>
      </c>
      <c r="M226" s="55">
        <v>0</v>
      </c>
    </row>
    <row r="227" spans="1:13" ht="13.5">
      <c r="A227" s="162">
        <v>5280</v>
      </c>
      <c r="C227" s="156" t="s">
        <v>551</v>
      </c>
      <c r="D227" s="9" t="s">
        <v>334</v>
      </c>
      <c r="E227" s="55">
        <v>49937</v>
      </c>
      <c r="F227" s="55">
        <v>52015</v>
      </c>
      <c r="G227" s="55">
        <v>53237</v>
      </c>
      <c r="H227" s="55">
        <v>53584</v>
      </c>
      <c r="I227" s="55">
        <v>0</v>
      </c>
      <c r="J227" s="55">
        <v>0</v>
      </c>
      <c r="K227" s="55">
        <v>0</v>
      </c>
      <c r="L227" s="55">
        <v>12446</v>
      </c>
      <c r="M227" s="55">
        <v>12446</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70204</v>
      </c>
      <c r="M231" s="55">
        <v>104854</v>
      </c>
    </row>
    <row r="232" spans="1:13" ht="13.5">
      <c r="A232" s="162">
        <v>5410</v>
      </c>
      <c r="C232" s="155" t="s">
        <v>566</v>
      </c>
      <c r="D232" s="9" t="s">
        <v>334</v>
      </c>
      <c r="E232" s="55">
        <v>0</v>
      </c>
      <c r="F232" s="55">
        <v>0</v>
      </c>
      <c r="G232" s="55">
        <v>0</v>
      </c>
      <c r="H232" s="55">
        <v>0</v>
      </c>
      <c r="I232" s="55">
        <v>0</v>
      </c>
      <c r="J232" s="55">
        <v>0</v>
      </c>
      <c r="K232" s="55">
        <v>0</v>
      </c>
      <c r="L232" s="55">
        <v>329077</v>
      </c>
      <c r="M232" s="55">
        <v>190072</v>
      </c>
    </row>
    <row r="233" spans="1:3" ht="13.5">
      <c r="A233" s="162"/>
      <c r="C233" s="155" t="s">
        <v>447</v>
      </c>
    </row>
    <row r="234" spans="1:13" ht="13.5">
      <c r="A234" s="162">
        <v>5415</v>
      </c>
      <c r="C234" s="152" t="s">
        <v>567</v>
      </c>
      <c r="D234" s="9" t="s">
        <v>334</v>
      </c>
      <c r="E234" s="55">
        <v>10000</v>
      </c>
      <c r="F234" s="55">
        <v>10000</v>
      </c>
      <c r="G234" s="55">
        <v>10000</v>
      </c>
      <c r="H234" s="55">
        <v>10000</v>
      </c>
      <c r="I234" s="55">
        <v>10000</v>
      </c>
      <c r="J234" s="55">
        <v>10000</v>
      </c>
      <c r="K234" s="55">
        <v>0</v>
      </c>
      <c r="L234" s="55">
        <v>123450</v>
      </c>
      <c r="M234" s="55">
        <v>185582</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-230957</v>
      </c>
      <c r="J239" s="55">
        <v>-276957</v>
      </c>
      <c r="K239" s="55">
        <v>0</v>
      </c>
      <c r="L239" s="55">
        <v>0</v>
      </c>
      <c r="M239" s="55">
        <v>0</v>
      </c>
    </row>
    <row r="240" spans="1:13" ht="13.5">
      <c r="A240" s="162">
        <v>5440</v>
      </c>
      <c r="C240" s="152" t="s">
        <v>559</v>
      </c>
      <c r="D240" s="9" t="s">
        <v>334</v>
      </c>
      <c r="E240" s="55">
        <v>0</v>
      </c>
      <c r="F240" s="55">
        <v>0</v>
      </c>
      <c r="G240" s="55">
        <v>0</v>
      </c>
      <c r="H240" s="55">
        <v>0</v>
      </c>
      <c r="I240" s="55">
        <v>0</v>
      </c>
      <c r="J240" s="55">
        <v>3285</v>
      </c>
      <c r="K240" s="55">
        <v>0</v>
      </c>
      <c r="L240" s="55">
        <v>0</v>
      </c>
      <c r="M240" s="55">
        <v>0</v>
      </c>
    </row>
    <row r="241" spans="1:13" ht="13.5">
      <c r="A241" s="162">
        <v>5445</v>
      </c>
      <c r="C241" s="152" t="s">
        <v>560</v>
      </c>
      <c r="D241" s="9" t="s">
        <v>334</v>
      </c>
      <c r="E241" s="55">
        <v>3285</v>
      </c>
      <c r="F241" s="55">
        <v>0</v>
      </c>
      <c r="G241" s="55">
        <v>0</v>
      </c>
      <c r="H241" s="55">
        <v>0</v>
      </c>
      <c r="I241" s="55">
        <v>1032417</v>
      </c>
      <c r="J241" s="55">
        <v>1012028</v>
      </c>
      <c r="K241" s="55">
        <v>670673</v>
      </c>
      <c r="L241" s="55">
        <v>871032</v>
      </c>
      <c r="M241" s="55">
        <v>951395</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7895</v>
      </c>
      <c r="F246" s="55">
        <v>7895</v>
      </c>
      <c r="G246" s="55">
        <v>7895</v>
      </c>
      <c r="H246" s="55">
        <v>7895</v>
      </c>
      <c r="I246" s="55">
        <v>7895</v>
      </c>
      <c r="J246" s="55">
        <v>7895</v>
      </c>
      <c r="K246" s="55">
        <v>7895</v>
      </c>
      <c r="L246" s="55">
        <v>38722</v>
      </c>
      <c r="M246" s="55">
        <v>41917</v>
      </c>
    </row>
    <row r="247" spans="1:13" ht="13.5">
      <c r="A247" s="162" t="s">
        <v>493</v>
      </c>
      <c r="C247" s="154" t="s">
        <v>491</v>
      </c>
      <c r="D247" s="9" t="s">
        <v>334</v>
      </c>
      <c r="E247" s="55">
        <v>108602</v>
      </c>
      <c r="F247" s="55">
        <v>108602</v>
      </c>
      <c r="G247" s="55">
        <v>148602</v>
      </c>
      <c r="H247" s="55">
        <v>148602</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121613</v>
      </c>
      <c r="J249" s="55">
        <v>112113</v>
      </c>
      <c r="K249" s="55">
        <v>69113</v>
      </c>
      <c r="L249" s="55">
        <v>19285</v>
      </c>
      <c r="M249" s="55">
        <v>18</v>
      </c>
    </row>
    <row r="250" spans="1:13" ht="13.5">
      <c r="A250" s="162">
        <v>5475</v>
      </c>
      <c r="C250" s="152" t="s">
        <v>564</v>
      </c>
      <c r="D250" s="9" t="s">
        <v>334</v>
      </c>
      <c r="E250" s="55">
        <v>2809</v>
      </c>
      <c r="F250" s="55">
        <v>2809</v>
      </c>
      <c r="G250" s="55">
        <v>2809</v>
      </c>
      <c r="H250" s="55">
        <v>2809</v>
      </c>
      <c r="I250" s="55">
        <v>2809</v>
      </c>
      <c r="J250" s="55">
        <v>4809</v>
      </c>
      <c r="K250" s="55">
        <v>4809</v>
      </c>
      <c r="L250" s="55">
        <v>0</v>
      </c>
      <c r="M250" s="55">
        <v>8809</v>
      </c>
    </row>
    <row r="251" spans="1:13" ht="13.5">
      <c r="A251" s="162">
        <v>5480</v>
      </c>
      <c r="C251" s="155" t="s">
        <v>551</v>
      </c>
      <c r="D251" s="9" t="s">
        <v>334</v>
      </c>
      <c r="E251" s="55">
        <v>12446</v>
      </c>
      <c r="F251" s="55">
        <v>12446</v>
      </c>
      <c r="G251" s="55">
        <v>12446</v>
      </c>
      <c r="H251" s="55">
        <v>12446</v>
      </c>
      <c r="I251" s="55">
        <v>66030</v>
      </c>
      <c r="J251" s="55">
        <v>66030</v>
      </c>
      <c r="K251" s="55">
        <v>66030</v>
      </c>
      <c r="L251" s="55">
        <v>53584</v>
      </c>
      <c r="M251" s="55">
        <v>0</v>
      </c>
    </row>
    <row r="252" spans="1:13" ht="13.5">
      <c r="A252" s="162" t="s">
        <v>446</v>
      </c>
      <c r="C252" s="153" t="s">
        <v>90</v>
      </c>
      <c r="D252" s="9" t="s">
        <v>334</v>
      </c>
      <c r="E252" s="55">
        <v>35269</v>
      </c>
      <c r="F252" s="55">
        <v>35269</v>
      </c>
      <c r="G252" s="55">
        <v>35269</v>
      </c>
      <c r="H252" s="55">
        <v>35269</v>
      </c>
      <c r="I252" s="55">
        <v>35269</v>
      </c>
      <c r="J252" s="55">
        <v>35269</v>
      </c>
      <c r="K252" s="55">
        <v>12321</v>
      </c>
      <c r="L252" s="55">
        <v>17320</v>
      </c>
      <c r="M252" s="55">
        <v>17320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37317</v>
      </c>
      <c r="F256" s="55">
        <v>38870</v>
      </c>
      <c r="G256" s="55">
        <v>39721</v>
      </c>
      <c r="H256" s="55">
        <v>39721</v>
      </c>
      <c r="I256" s="55">
        <v>39722</v>
      </c>
      <c r="J256" s="55">
        <v>39721</v>
      </c>
      <c r="K256" s="55">
        <v>39721</v>
      </c>
      <c r="L256" s="55">
        <v>39721</v>
      </c>
      <c r="M256" s="55">
        <v>30266</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78960</v>
      </c>
      <c r="F260" s="55">
        <v>93043</v>
      </c>
      <c r="G260" s="55">
        <v>95842</v>
      </c>
      <c r="H260" s="55">
        <v>88342</v>
      </c>
      <c r="I260" s="55">
        <v>92842</v>
      </c>
      <c r="J260" s="55">
        <v>89943</v>
      </c>
      <c r="K260" s="55">
        <v>97604</v>
      </c>
      <c r="L260" s="55">
        <v>105175</v>
      </c>
      <c r="M260" s="55">
        <v>178903</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65021</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28197</v>
      </c>
    </row>
    <row r="269" spans="1:13" ht="13.5">
      <c r="A269" s="103">
        <f t="shared" si="9"/>
        <v>9930</v>
      </c>
      <c r="B269" s="248" t="s">
        <v>590</v>
      </c>
      <c r="C269" s="232"/>
      <c r="D269" s="2" t="s">
        <v>600</v>
      </c>
      <c r="E269" s="55">
        <v>116277</v>
      </c>
      <c r="F269" s="55">
        <v>131913</v>
      </c>
      <c r="G269" s="55">
        <v>135563</v>
      </c>
      <c r="H269" s="55">
        <v>128063</v>
      </c>
      <c r="I269" s="55">
        <v>132564</v>
      </c>
      <c r="J269" s="55">
        <v>194685</v>
      </c>
      <c r="K269" s="55">
        <v>137325</v>
      </c>
      <c r="L269" s="55">
        <v>144896</v>
      </c>
      <c r="M269" s="55">
        <v>237366</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1864844</v>
      </c>
      <c r="F275" s="54">
        <v>1421180</v>
      </c>
      <c r="G275" s="54">
        <v>1736443</v>
      </c>
      <c r="H275" s="54">
        <v>1055631</v>
      </c>
      <c r="I275" s="54">
        <v>1270027</v>
      </c>
      <c r="J275" s="54">
        <v>1262138</v>
      </c>
      <c r="K275" s="54">
        <v>344456</v>
      </c>
      <c r="L275" s="54">
        <v>743610</v>
      </c>
      <c r="M275" s="54">
        <v>1184840</v>
      </c>
    </row>
    <row r="276" spans="1:13" ht="13.5">
      <c r="A276" s="103">
        <f t="shared" si="10"/>
        <v>499</v>
      </c>
      <c r="C276" s="3" t="s">
        <v>608</v>
      </c>
      <c r="D276" s="9" t="s">
        <v>125</v>
      </c>
      <c r="E276" s="54">
        <v>489517</v>
      </c>
      <c r="F276" s="54">
        <v>415672</v>
      </c>
      <c r="G276" s="54">
        <v>388069</v>
      </c>
      <c r="H276" s="54">
        <v>505472</v>
      </c>
      <c r="I276" s="54">
        <v>372602</v>
      </c>
      <c r="J276" s="54">
        <v>509578</v>
      </c>
      <c r="K276" s="54">
        <v>981711</v>
      </c>
      <c r="L276" s="54">
        <v>426803</v>
      </c>
      <c r="M276" s="54">
        <v>503246</v>
      </c>
    </row>
    <row r="277" spans="1:13" ht="13.5">
      <c r="A277" s="103">
        <f t="shared" si="10"/>
        <v>699</v>
      </c>
      <c r="C277" s="3" t="s">
        <v>609</v>
      </c>
      <c r="D277" s="9" t="s">
        <v>233</v>
      </c>
      <c r="E277" s="54">
        <v>643474</v>
      </c>
      <c r="F277" s="54">
        <v>634620</v>
      </c>
      <c r="G277" s="54">
        <v>692380</v>
      </c>
      <c r="H277" s="54">
        <v>578211</v>
      </c>
      <c r="I277" s="54">
        <v>580525</v>
      </c>
      <c r="J277" s="54">
        <v>593204</v>
      </c>
      <c r="K277" s="54">
        <v>757672</v>
      </c>
      <c r="L277" s="54">
        <v>624382</v>
      </c>
      <c r="M277" s="54">
        <v>589711</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66080</v>
      </c>
      <c r="K279" s="54">
        <v>63287</v>
      </c>
      <c r="L279" s="54">
        <v>0</v>
      </c>
      <c r="M279" s="54">
        <v>0</v>
      </c>
    </row>
    <row r="280" spans="1:13" s="23" customFormat="1" ht="15">
      <c r="A280" s="103">
        <f t="shared" si="10"/>
        <v>898</v>
      </c>
      <c r="B280" s="115"/>
      <c r="C280" s="3" t="s">
        <v>288</v>
      </c>
      <c r="D280" s="9" t="s">
        <v>292</v>
      </c>
      <c r="E280" s="54">
        <v>15651</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15490</v>
      </c>
      <c r="G281" s="54">
        <v>15377</v>
      </c>
      <c r="H281" s="54">
        <v>17799</v>
      </c>
      <c r="I281" s="54">
        <v>22031</v>
      </c>
      <c r="J281" s="54">
        <v>23246</v>
      </c>
      <c r="K281" s="54">
        <v>23336</v>
      </c>
      <c r="L281" s="54">
        <v>111986</v>
      </c>
      <c r="M281" s="54">
        <v>106558</v>
      </c>
    </row>
    <row r="282" spans="1:13" s="23" customFormat="1" ht="15">
      <c r="A282" s="103">
        <f t="shared" si="10"/>
        <v>9930</v>
      </c>
      <c r="B282" s="115"/>
      <c r="C282" s="4" t="s">
        <v>237</v>
      </c>
      <c r="D282" s="2" t="s">
        <v>238</v>
      </c>
      <c r="E282" s="54">
        <v>3013486</v>
      </c>
      <c r="F282" s="54">
        <v>2486962</v>
      </c>
      <c r="G282" s="54">
        <v>2832269</v>
      </c>
      <c r="H282" s="54">
        <v>2157113</v>
      </c>
      <c r="I282" s="54">
        <v>2245185</v>
      </c>
      <c r="J282" s="54">
        <v>2454246</v>
      </c>
      <c r="K282" s="54">
        <v>2170462</v>
      </c>
      <c r="L282" s="54">
        <v>1906781</v>
      </c>
      <c r="M282" s="54">
        <v>2384355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330797</v>
      </c>
      <c r="F285" s="54">
        <v>284910</v>
      </c>
      <c r="G285" s="54">
        <v>317171</v>
      </c>
      <c r="H285" s="54">
        <v>605328</v>
      </c>
      <c r="I285" s="54">
        <v>577975</v>
      </c>
      <c r="J285" s="54">
        <v>385858</v>
      </c>
      <c r="K285" s="54">
        <v>538881</v>
      </c>
      <c r="L285" s="54">
        <v>417739</v>
      </c>
      <c r="M285" s="54">
        <v>452976</v>
      </c>
    </row>
    <row r="286" spans="1:13" s="23" customFormat="1" ht="13.5">
      <c r="A286" s="103">
        <f t="shared" si="11"/>
        <v>2410</v>
      </c>
      <c r="B286" s="231" t="s">
        <v>194</v>
      </c>
      <c r="C286" s="229"/>
      <c r="D286" s="9" t="s">
        <v>255</v>
      </c>
      <c r="E286" s="54">
        <v>116277</v>
      </c>
      <c r="F286" s="54">
        <v>131913</v>
      </c>
      <c r="G286" s="54">
        <v>135563</v>
      </c>
      <c r="H286" s="54">
        <v>128063</v>
      </c>
      <c r="I286" s="54">
        <v>132564</v>
      </c>
      <c r="J286" s="54">
        <v>194685</v>
      </c>
      <c r="K286" s="54">
        <v>137325</v>
      </c>
      <c r="L286" s="54">
        <v>144896</v>
      </c>
      <c r="M286" s="54">
        <v>237366</v>
      </c>
    </row>
    <row r="287" spans="1:13" s="23" customFormat="1" ht="15">
      <c r="A287" s="103">
        <f t="shared" si="11"/>
        <v>2490</v>
      </c>
      <c r="B287" s="115"/>
      <c r="C287" s="3" t="s">
        <v>296</v>
      </c>
      <c r="D287" s="9" t="s">
        <v>256</v>
      </c>
      <c r="E287" s="54">
        <v>0</v>
      </c>
      <c r="F287" s="54">
        <v>0</v>
      </c>
      <c r="G287" s="54">
        <v>4138</v>
      </c>
      <c r="H287" s="54">
        <v>8967</v>
      </c>
      <c r="I287" s="54">
        <v>15280</v>
      </c>
      <c r="J287" s="54">
        <v>18769</v>
      </c>
      <c r="K287" s="54">
        <v>33383</v>
      </c>
      <c r="L287" s="54">
        <v>186977</v>
      </c>
      <c r="M287" s="54">
        <v>577482</v>
      </c>
    </row>
    <row r="288" spans="1:13" s="23" customFormat="1" ht="15">
      <c r="A288" s="103">
        <f t="shared" si="11"/>
        <v>2699</v>
      </c>
      <c r="B288" s="115"/>
      <c r="C288" s="3" t="s">
        <v>610</v>
      </c>
      <c r="D288" s="9" t="s">
        <v>122</v>
      </c>
      <c r="E288" s="54">
        <v>0</v>
      </c>
      <c r="F288" s="54">
        <v>0</v>
      </c>
      <c r="G288" s="54">
        <v>0</v>
      </c>
      <c r="H288" s="54">
        <v>0</v>
      </c>
      <c r="I288" s="54">
        <v>1131920</v>
      </c>
      <c r="J288" s="54">
        <v>2076289</v>
      </c>
      <c r="K288" s="54">
        <v>1957445</v>
      </c>
      <c r="L288" s="54">
        <v>1770850</v>
      </c>
      <c r="M288" s="54">
        <v>1699527</v>
      </c>
    </row>
    <row r="289" spans="1:13" s="23" customFormat="1" ht="15">
      <c r="A289" s="103">
        <f t="shared" si="11"/>
        <v>2799</v>
      </c>
      <c r="B289" s="115"/>
      <c r="C289" s="3" t="s">
        <v>611</v>
      </c>
      <c r="D289" s="9" t="s">
        <v>123</v>
      </c>
      <c r="E289" s="54"/>
      <c r="F289" s="54">
        <v>0</v>
      </c>
      <c r="G289" s="54">
        <v>534438</v>
      </c>
      <c r="H289" s="54">
        <v>574547</v>
      </c>
      <c r="I289" s="54">
        <v>596438</v>
      </c>
      <c r="J289" s="54">
        <v>683092</v>
      </c>
      <c r="K289" s="54">
        <v>885910</v>
      </c>
      <c r="L289" s="54">
        <v>649065</v>
      </c>
      <c r="M289" s="54">
        <v>673529</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447074</v>
      </c>
      <c r="F291" s="54">
        <v>416823</v>
      </c>
      <c r="G291" s="54">
        <v>991310</v>
      </c>
      <c r="H291" s="54">
        <v>1316905</v>
      </c>
      <c r="I291" s="54">
        <v>2454177</v>
      </c>
      <c r="J291" s="54">
        <v>3358693</v>
      </c>
      <c r="K291" s="54">
        <v>3552944</v>
      </c>
      <c r="L291" s="54">
        <v>3169527</v>
      </c>
      <c r="M291" s="54">
        <v>3640880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2566412</v>
      </c>
      <c r="F294" s="59">
        <v>2070139</v>
      </c>
      <c r="G294" s="59">
        <v>1840959</v>
      </c>
      <c r="H294" s="59">
        <v>840208</v>
      </c>
      <c r="I294" s="59">
        <v>-208992</v>
      </c>
      <c r="J294" s="59">
        <v>-904447</v>
      </c>
      <c r="K294" s="59">
        <v>-1382482</v>
      </c>
      <c r="L294" s="59">
        <v>-1262746</v>
      </c>
      <c r="M294" s="59">
        <v>-1256525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34575</v>
      </c>
      <c r="F297" s="54">
        <v>31133</v>
      </c>
      <c r="G297" s="54">
        <v>30842</v>
      </c>
      <c r="H297" s="54">
        <v>-153401</v>
      </c>
      <c r="I297" s="54">
        <v>-86356</v>
      </c>
      <c r="J297" s="54">
        <v>-58831</v>
      </c>
      <c r="K297" s="54">
        <v>-295930</v>
      </c>
      <c r="L297" s="54">
        <v>40999</v>
      </c>
      <c r="M297" s="54">
        <v>39161</v>
      </c>
    </row>
    <row r="298" spans="1:13" ht="13.5">
      <c r="A298" s="103">
        <f t="shared" si="12"/>
        <v>5299</v>
      </c>
      <c r="C298" s="3" t="s">
        <v>323</v>
      </c>
      <c r="D298" s="9" t="s">
        <v>191</v>
      </c>
      <c r="E298" s="54">
        <v>0</v>
      </c>
      <c r="F298" s="54">
        <v>0</v>
      </c>
      <c r="G298" s="54">
        <v>126126</v>
      </c>
      <c r="H298" s="54">
        <v>-284479</v>
      </c>
      <c r="I298" s="54">
        <v>-362237</v>
      </c>
      <c r="J298" s="54">
        <v>-333000</v>
      </c>
      <c r="K298" s="54">
        <v>-612964</v>
      </c>
      <c r="L298" s="54">
        <v>-627312</v>
      </c>
      <c r="M298" s="54">
        <v>-627312</v>
      </c>
    </row>
    <row r="299" spans="1:13" ht="13.5">
      <c r="A299" s="103">
        <f t="shared" si="12"/>
        <v>5499</v>
      </c>
      <c r="B299" s="231" t="s">
        <v>192</v>
      </c>
      <c r="C299" s="229"/>
      <c r="D299" s="9" t="s">
        <v>193</v>
      </c>
      <c r="E299" s="54">
        <v>2531837</v>
      </c>
      <c r="F299" s="54">
        <v>2039006</v>
      </c>
      <c r="G299" s="54">
        <v>1683991</v>
      </c>
      <c r="H299" s="54">
        <v>1278088</v>
      </c>
      <c r="I299" s="54">
        <v>1371521</v>
      </c>
      <c r="J299" s="54">
        <v>1497593</v>
      </c>
      <c r="K299" s="54">
        <v>1420570</v>
      </c>
      <c r="L299" s="54">
        <v>1743481</v>
      </c>
      <c r="M299" s="54">
        <v>1704682</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2566412</v>
      </c>
      <c r="F301" s="54">
        <v>2070139</v>
      </c>
      <c r="G301" s="54">
        <v>1840959</v>
      </c>
      <c r="H301" s="54">
        <v>840208</v>
      </c>
      <c r="I301" s="54">
        <v>922928</v>
      </c>
      <c r="J301" s="54">
        <v>1105762</v>
      </c>
      <c r="K301" s="54">
        <v>511676</v>
      </c>
      <c r="L301" s="54">
        <v>1157168</v>
      </c>
      <c r="M301" s="54">
        <v>1116531</v>
      </c>
    </row>
    <row r="302" spans="1:4" ht="6" customHeight="1">
      <c r="A302" s="103"/>
      <c r="C302" s="3"/>
      <c r="D302" s="38"/>
    </row>
    <row r="303" spans="1:13" ht="15">
      <c r="A303" s="103">
        <f t="shared" si="12"/>
        <v>5699</v>
      </c>
      <c r="C303" s="112" t="s">
        <v>297</v>
      </c>
      <c r="D303" s="9" t="s">
        <v>298</v>
      </c>
      <c r="E303" s="54">
        <v>0</v>
      </c>
      <c r="F303" s="54">
        <v>0</v>
      </c>
      <c r="G303" s="54">
        <v>0</v>
      </c>
      <c r="H303" s="54">
        <v>0</v>
      </c>
      <c r="I303" s="54">
        <v>1131920</v>
      </c>
      <c r="J303" s="54">
        <v>2010209</v>
      </c>
      <c r="K303" s="54">
        <v>1894158</v>
      </c>
      <c r="L303" s="54">
        <v>2419914</v>
      </c>
      <c r="M303" s="54">
        <v>2373056</v>
      </c>
    </row>
    <row r="304" spans="1:4" ht="6" customHeight="1">
      <c r="A304" s="103"/>
      <c r="C304" s="3"/>
      <c r="D304" s="38"/>
    </row>
    <row r="305" spans="1:13" ht="13.5">
      <c r="A305" s="103">
        <f>VALUE(MID(D305,8,4))</f>
        <v>6099</v>
      </c>
      <c r="C305" s="4" t="s">
        <v>188</v>
      </c>
      <c r="D305" s="2" t="s">
        <v>502</v>
      </c>
      <c r="E305" s="54">
        <v>2566412</v>
      </c>
      <c r="F305" s="54">
        <v>2070139</v>
      </c>
      <c r="G305" s="54">
        <v>1840959</v>
      </c>
      <c r="H305" s="54">
        <v>840208</v>
      </c>
      <c r="I305" s="54">
        <v>-208992</v>
      </c>
      <c r="J305" s="54">
        <v>-904447</v>
      </c>
      <c r="K305" s="54">
        <v>-1382482</v>
      </c>
      <c r="L305" s="54">
        <v>-1262746</v>
      </c>
      <c r="M305" s="54">
        <v>-1256525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6223</v>
      </c>
      <c r="F308" s="54">
        <v>24841</v>
      </c>
      <c r="G308" s="54">
        <v>0</v>
      </c>
      <c r="H308" s="54">
        <v>0</v>
      </c>
      <c r="I308" s="54">
        <v>1131920</v>
      </c>
      <c r="J308" s="54">
        <v>2076289</v>
      </c>
      <c r="K308" s="54">
        <v>1957445</v>
      </c>
      <c r="L308" s="54">
        <v>1770850</v>
      </c>
      <c r="M308" s="54">
        <v>1699527</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6223</v>
      </c>
      <c r="F313" s="54">
        <v>24841</v>
      </c>
      <c r="G313" s="54">
        <v>0</v>
      </c>
      <c r="H313" s="54">
        <v>0</v>
      </c>
      <c r="I313" s="54">
        <v>1131920</v>
      </c>
      <c r="J313" s="54">
        <v>2076289</v>
      </c>
      <c r="K313" s="54">
        <v>1957445</v>
      </c>
      <c r="L313" s="54">
        <v>1770850</v>
      </c>
      <c r="M313" s="54">
        <v>1699527</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759099</v>
      </c>
      <c r="J318" s="54">
        <v>977683</v>
      </c>
      <c r="K318" s="54">
        <v>948962</v>
      </c>
      <c r="L318" s="54">
        <v>918158</v>
      </c>
      <c r="M318" s="54">
        <v>886154</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372821</v>
      </c>
      <c r="J323" s="54">
        <v>897683</v>
      </c>
      <c r="K323" s="54">
        <v>871350</v>
      </c>
      <c r="L323" s="54">
        <v>842913</v>
      </c>
      <c r="M323" s="54">
        <v>813373</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134843</v>
      </c>
      <c r="K329" s="54">
        <v>73846</v>
      </c>
      <c r="L329" s="54">
        <v>9779</v>
      </c>
      <c r="M329" s="54">
        <v>0</v>
      </c>
    </row>
    <row r="330" spans="1:13" ht="13.5">
      <c r="A330" s="103">
        <f>VALUE(MID(D330,8,4))</f>
        <v>1480</v>
      </c>
      <c r="C330" s="3" t="s">
        <v>527</v>
      </c>
      <c r="D330" s="9" t="s">
        <v>137</v>
      </c>
      <c r="E330" s="54">
        <v>6223</v>
      </c>
      <c r="F330" s="54">
        <v>24841</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66080</v>
      </c>
      <c r="K331" s="54">
        <v>63287</v>
      </c>
      <c r="L331" s="54">
        <v>0</v>
      </c>
      <c r="M331" s="54">
        <v>0</v>
      </c>
    </row>
    <row r="332" spans="1:13" ht="13.5">
      <c r="A332" s="103">
        <v>9930</v>
      </c>
      <c r="C332" s="4" t="s">
        <v>590</v>
      </c>
      <c r="D332" s="9" t="s">
        <v>43</v>
      </c>
      <c r="E332" s="54">
        <v>6223</v>
      </c>
      <c r="F332" s="54">
        <v>24841</v>
      </c>
      <c r="G332" s="54">
        <v>0</v>
      </c>
      <c r="H332" s="54">
        <v>0</v>
      </c>
      <c r="I332" s="54">
        <v>1131920</v>
      </c>
      <c r="J332" s="54">
        <v>2076289</v>
      </c>
      <c r="K332" s="54">
        <v>1957445</v>
      </c>
      <c r="L332" s="54">
        <v>1770850</v>
      </c>
      <c r="M332" s="54">
        <v>1699527</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1748</v>
      </c>
      <c r="F336" s="54">
        <v>1382</v>
      </c>
      <c r="G336" s="54">
        <v>21492</v>
      </c>
      <c r="H336" s="54">
        <v>2549</v>
      </c>
      <c r="I336" s="54">
        <v>4133</v>
      </c>
      <c r="J336" s="54">
        <v>62377</v>
      </c>
      <c r="K336" s="54">
        <v>118844</v>
      </c>
      <c r="L336" s="54">
        <v>123309</v>
      </c>
      <c r="M336" s="54">
        <v>71322</v>
      </c>
    </row>
    <row r="337" spans="1:13" ht="13.5">
      <c r="A337" s="103">
        <f>VALUE(MID(D337,8,4))</f>
        <v>3099</v>
      </c>
      <c r="C337" s="3" t="s">
        <v>437</v>
      </c>
      <c r="D337" s="9" t="s">
        <v>438</v>
      </c>
      <c r="E337" s="54">
        <v>636</v>
      </c>
      <c r="F337" s="54">
        <v>495</v>
      </c>
      <c r="G337" s="54">
        <v>1985</v>
      </c>
      <c r="H337" s="54">
        <v>1355</v>
      </c>
      <c r="I337" s="54">
        <v>13434</v>
      </c>
      <c r="J337" s="54">
        <v>87830</v>
      </c>
      <c r="K337" s="54">
        <v>102809</v>
      </c>
      <c r="L337" s="54">
        <v>93338</v>
      </c>
      <c r="M337" s="54">
        <v>88611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6223</v>
      </c>
      <c r="F340" s="54">
        <v>24841</v>
      </c>
      <c r="G340" s="54">
        <v>0</v>
      </c>
      <c r="H340" s="54">
        <v>0</v>
      </c>
      <c r="I340" s="54">
        <v>1131920</v>
      </c>
      <c r="J340" s="54">
        <v>2010209</v>
      </c>
      <c r="K340" s="54">
        <v>1894158</v>
      </c>
      <c r="L340" s="54">
        <v>1770850</v>
      </c>
      <c r="M340" s="54">
        <v>1699527</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66080</v>
      </c>
      <c r="K343" s="54">
        <v>63287</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1245998</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1245998</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1643642</v>
      </c>
      <c r="F358" s="54">
        <v>1656806</v>
      </c>
      <c r="G358" s="54">
        <v>1781276</v>
      </c>
      <c r="H358" s="54">
        <v>1999175</v>
      </c>
      <c r="I358" s="54">
        <v>2432471</v>
      </c>
      <c r="J358" s="54">
        <v>2565115</v>
      </c>
      <c r="K358" s="54">
        <v>2669215</v>
      </c>
      <c r="L358" s="54">
        <v>2954501</v>
      </c>
      <c r="M358" s="54">
        <v>3153889</v>
      </c>
    </row>
    <row r="359" spans="1:13" ht="13.5">
      <c r="A359" s="103">
        <f>VALUE(MID(D359,8,4))</f>
        <v>9199</v>
      </c>
      <c r="C359" s="3" t="s">
        <v>196</v>
      </c>
      <c r="D359" s="9" t="s">
        <v>197</v>
      </c>
      <c r="E359" s="54">
        <v>1419785</v>
      </c>
      <c r="F359" s="54">
        <v>1644314</v>
      </c>
      <c r="G359" s="54">
        <v>1711374</v>
      </c>
      <c r="H359" s="54">
        <v>1834284</v>
      </c>
      <c r="I359" s="54">
        <v>1912707</v>
      </c>
      <c r="J359" s="54">
        <v>2060039</v>
      </c>
      <c r="K359" s="54">
        <v>2000425</v>
      </c>
      <c r="L359" s="54">
        <v>2112896</v>
      </c>
      <c r="M359" s="54">
        <v>2204145</v>
      </c>
    </row>
    <row r="360" spans="1:13" ht="13.5">
      <c r="A360" s="103">
        <f>VALUE(MID(D360,8,4))</f>
        <v>9199</v>
      </c>
      <c r="C360" s="3" t="s">
        <v>198</v>
      </c>
      <c r="D360" s="9" t="s">
        <v>199</v>
      </c>
      <c r="E360" s="54">
        <v>2019352</v>
      </c>
      <c r="F360" s="54">
        <v>1883515</v>
      </c>
      <c r="G360" s="54">
        <v>1895835</v>
      </c>
      <c r="H360" s="54">
        <v>1894145</v>
      </c>
      <c r="I360" s="54">
        <v>1938707</v>
      </c>
      <c r="J360" s="54">
        <v>1964503</v>
      </c>
      <c r="K360" s="54">
        <v>2023546</v>
      </c>
      <c r="L360" s="54">
        <v>2063383</v>
      </c>
      <c r="M360" s="54">
        <v>2016648</v>
      </c>
    </row>
    <row r="361" spans="1:13" ht="13.5">
      <c r="A361" s="103">
        <f>VALUE(MID(D361,8,4))</f>
        <v>9199</v>
      </c>
      <c r="C361" s="4" t="s">
        <v>200</v>
      </c>
      <c r="D361" s="2" t="s">
        <v>201</v>
      </c>
      <c r="E361" s="59">
        <v>5082779</v>
      </c>
      <c r="F361" s="59">
        <v>5184635</v>
      </c>
      <c r="G361" s="59">
        <v>5388486</v>
      </c>
      <c r="H361" s="59">
        <v>5727604</v>
      </c>
      <c r="I361" s="59">
        <v>6283885</v>
      </c>
      <c r="J361" s="59">
        <v>6589657</v>
      </c>
      <c r="K361" s="59">
        <v>6693186</v>
      </c>
      <c r="L361" s="59">
        <v>7130780</v>
      </c>
      <c r="M361" s="59">
        <v>7374682</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5770</v>
      </c>
      <c r="F364" s="54">
        <v>7783</v>
      </c>
      <c r="G364" s="54">
        <v>5525</v>
      </c>
      <c r="H364" s="54">
        <v>4619</v>
      </c>
      <c r="I364" s="54">
        <v>6322</v>
      </c>
      <c r="J364" s="54">
        <v>7586</v>
      </c>
      <c r="K364" s="54">
        <v>7751</v>
      </c>
      <c r="L364" s="54">
        <v>3905</v>
      </c>
      <c r="M364" s="54">
        <v>4200</v>
      </c>
    </row>
    <row r="365" spans="1:13" ht="13.5" customHeight="1">
      <c r="A365" s="103">
        <f>VALUE(MID(D365,8,4))</f>
        <v>9299</v>
      </c>
      <c r="C365" s="3" t="s">
        <v>505</v>
      </c>
      <c r="D365" s="9" t="s">
        <v>509</v>
      </c>
      <c r="E365" s="54">
        <v>2559</v>
      </c>
      <c r="F365" s="54">
        <v>6109</v>
      </c>
      <c r="G365" s="54">
        <v>2968</v>
      </c>
      <c r="H365" s="54">
        <v>2959</v>
      </c>
      <c r="I365" s="54">
        <v>3230</v>
      </c>
      <c r="J365" s="54">
        <v>3432</v>
      </c>
      <c r="K365" s="54">
        <v>3385</v>
      </c>
      <c r="L365" s="54">
        <v>3054</v>
      </c>
      <c r="M365" s="54">
        <v>3232</v>
      </c>
    </row>
    <row r="366" spans="1:13" ht="13.5" customHeight="1">
      <c r="A366" s="103">
        <f>VALUE(MID(D366,8,4))</f>
        <v>9299</v>
      </c>
      <c r="C366" s="3" t="s">
        <v>506</v>
      </c>
      <c r="D366" s="9" t="s">
        <v>510</v>
      </c>
      <c r="E366" s="54">
        <v>5921</v>
      </c>
      <c r="F366" s="54">
        <v>5596</v>
      </c>
      <c r="G366" s="54">
        <v>5078</v>
      </c>
      <c r="H366" s="54">
        <v>4849</v>
      </c>
      <c r="I366" s="54">
        <v>6631</v>
      </c>
      <c r="J366" s="54">
        <v>8344</v>
      </c>
      <c r="K366" s="54">
        <v>8289</v>
      </c>
      <c r="L366" s="54">
        <v>2584</v>
      </c>
      <c r="M366" s="54">
        <v>2584</v>
      </c>
    </row>
    <row r="367" spans="1:13" ht="13.5" customHeight="1">
      <c r="A367" s="103">
        <f>VALUE(MID(D367,8,4))</f>
        <v>9299</v>
      </c>
      <c r="C367" s="4" t="s">
        <v>507</v>
      </c>
      <c r="D367" s="2" t="s">
        <v>511</v>
      </c>
      <c r="E367" s="59">
        <v>14250</v>
      </c>
      <c r="F367" s="59">
        <v>19488</v>
      </c>
      <c r="G367" s="59">
        <v>13572</v>
      </c>
      <c r="H367" s="59">
        <v>12427</v>
      </c>
      <c r="I367" s="59">
        <v>16183</v>
      </c>
      <c r="J367" s="59">
        <v>19362</v>
      </c>
      <c r="K367" s="59">
        <v>19425</v>
      </c>
      <c r="L367" s="59">
        <v>9543</v>
      </c>
      <c r="M367" s="59">
        <v>10016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336643228</v>
      </c>
      <c r="H370" s="62">
        <v>376671247</v>
      </c>
      <c r="I370" s="62">
        <v>423742139</v>
      </c>
      <c r="J370" s="62">
        <v>428163327</v>
      </c>
      <c r="K370" s="62">
        <v>493792156</v>
      </c>
      <c r="L370" s="62">
        <v>501052808</v>
      </c>
      <c r="M370" s="62">
        <v>494607938</v>
      </c>
    </row>
    <row r="371" spans="1:13" ht="13.5">
      <c r="A371" s="103"/>
      <c r="C371" s="3" t="s">
        <v>202</v>
      </c>
      <c r="D371" s="9" t="s">
        <v>334</v>
      </c>
      <c r="E371" s="63"/>
      <c r="F371" s="63"/>
      <c r="G371" s="62">
        <v>90755775</v>
      </c>
      <c r="H371" s="62">
        <v>106779423</v>
      </c>
      <c r="I371" s="62">
        <v>110278321</v>
      </c>
      <c r="J371" s="62">
        <v>111233078</v>
      </c>
      <c r="K371" s="62">
        <v>121990204</v>
      </c>
      <c r="L371" s="62">
        <v>122772362</v>
      </c>
      <c r="M371" s="62">
        <v>122895422</v>
      </c>
    </row>
    <row r="372" spans="1:13" ht="13.5">
      <c r="A372" s="103">
        <f>VALUE(MID(D372,8,4))</f>
        <v>9199</v>
      </c>
      <c r="C372" s="4" t="s">
        <v>203</v>
      </c>
      <c r="D372" s="2" t="s">
        <v>501</v>
      </c>
      <c r="E372" s="72"/>
      <c r="F372" s="72"/>
      <c r="G372" s="73">
        <v>427399003</v>
      </c>
      <c r="H372" s="73">
        <v>483450670</v>
      </c>
      <c r="I372" s="73">
        <v>534020460</v>
      </c>
      <c r="J372" s="73">
        <v>539396405</v>
      </c>
      <c r="K372" s="73">
        <v>615782360</v>
      </c>
      <c r="L372" s="73">
        <v>623825170</v>
      </c>
      <c r="M372" s="73">
        <v>617503360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276000</v>
      </c>
      <c r="H376" s="62">
        <v>295000</v>
      </c>
      <c r="I376" s="62">
        <v>315000</v>
      </c>
      <c r="J376" s="62">
        <v>315000</v>
      </c>
      <c r="K376" s="62">
        <v>346000</v>
      </c>
      <c r="L376" s="62">
        <v>346000</v>
      </c>
      <c r="M376" s="62">
        <v>346000</v>
      </c>
    </row>
    <row r="377" spans="1:13" ht="13.5">
      <c r="A377" s="103"/>
      <c r="C377" s="3" t="s">
        <v>202</v>
      </c>
      <c r="D377" s="9" t="s">
        <v>334</v>
      </c>
      <c r="E377" s="63"/>
      <c r="F377" s="63"/>
      <c r="G377" s="62">
        <v>384600</v>
      </c>
      <c r="H377" s="62">
        <v>396600</v>
      </c>
      <c r="I377" s="62">
        <v>439600</v>
      </c>
      <c r="J377" s="62">
        <v>398600</v>
      </c>
      <c r="K377" s="62">
        <v>496700</v>
      </c>
      <c r="L377" s="62">
        <v>531500</v>
      </c>
      <c r="M377" s="62">
        <v>531500</v>
      </c>
    </row>
    <row r="378" spans="1:13" ht="13.5">
      <c r="A378" s="103">
        <f>VALUE(MID(D378,8,4))</f>
        <v>9299</v>
      </c>
      <c r="C378" s="4" t="s">
        <v>329</v>
      </c>
      <c r="D378" s="2" t="s">
        <v>330</v>
      </c>
      <c r="E378" s="72"/>
      <c r="F378" s="72"/>
      <c r="G378" s="73">
        <v>660600</v>
      </c>
      <c r="H378" s="73">
        <v>691600</v>
      </c>
      <c r="I378" s="73">
        <v>754600</v>
      </c>
      <c r="J378" s="73">
        <v>713600</v>
      </c>
      <c r="K378" s="73">
        <v>842700</v>
      </c>
      <c r="L378" s="73">
        <v>877500</v>
      </c>
      <c r="M378" s="73">
        <v>877500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320106483</v>
      </c>
      <c r="F382" s="62">
        <v>333184674</v>
      </c>
      <c r="G382" s="62">
        <v>337142662</v>
      </c>
      <c r="H382" s="62">
        <v>377378990</v>
      </c>
      <c r="I382" s="62">
        <v>424388145</v>
      </c>
      <c r="J382" s="62">
        <v>428809333</v>
      </c>
      <c r="K382" s="62">
        <v>494572356</v>
      </c>
      <c r="L382" s="62">
        <v>501832808</v>
      </c>
      <c r="M382" s="62">
        <v>495387938</v>
      </c>
    </row>
    <row r="383" spans="1:13" ht="13.5">
      <c r="A383" s="103"/>
      <c r="C383" s="3" t="s">
        <v>202</v>
      </c>
      <c r="D383" s="9" t="s">
        <v>334</v>
      </c>
      <c r="E383" s="62">
        <v>46659517</v>
      </c>
      <c r="F383" s="62">
        <v>48029161</v>
      </c>
      <c r="G383" s="62">
        <v>47435058</v>
      </c>
      <c r="H383" s="62">
        <v>52732649</v>
      </c>
      <c r="I383" s="62">
        <v>57477698</v>
      </c>
      <c r="J383" s="62">
        <v>58972820</v>
      </c>
      <c r="K383" s="62">
        <v>67352979</v>
      </c>
      <c r="L383" s="62">
        <v>68116038</v>
      </c>
      <c r="M383" s="62">
        <v>66177407</v>
      </c>
    </row>
    <row r="384" spans="1:13" ht="13.5">
      <c r="A384" s="103">
        <f>VALUE(MID(D384,8,4))</f>
        <v>9199</v>
      </c>
      <c r="C384" s="4" t="s">
        <v>427</v>
      </c>
      <c r="D384" s="2" t="s">
        <v>204</v>
      </c>
      <c r="E384" s="73">
        <v>366766000</v>
      </c>
      <c r="F384" s="73">
        <v>381213835</v>
      </c>
      <c r="G384" s="73">
        <v>384577720</v>
      </c>
      <c r="H384" s="73">
        <v>430111639</v>
      </c>
      <c r="I384" s="73">
        <v>481865843</v>
      </c>
      <c r="J384" s="73">
        <v>487782153</v>
      </c>
      <c r="K384" s="73">
        <v>561925335</v>
      </c>
      <c r="L384" s="73">
        <v>569948846</v>
      </c>
      <c r="M384" s="73">
        <v>561565345</v>
      </c>
    </row>
    <row r="385" spans="1:4" ht="6" customHeight="1">
      <c r="A385" s="103"/>
      <c r="C385" s="3"/>
      <c r="D385" s="38"/>
    </row>
    <row r="386" spans="1:13" ht="13.5">
      <c r="A386" s="103"/>
      <c r="B386" s="228" t="s">
        <v>428</v>
      </c>
      <c r="C386" s="232"/>
      <c r="D386" s="75" t="s">
        <v>334</v>
      </c>
      <c r="E386" s="74">
        <v>0.872781236537738</v>
      </c>
      <c r="F386" s="74">
        <v>0.8740099214919627</v>
      </c>
      <c r="G386" s="74">
        <v>0.8766567704442161</v>
      </c>
      <c r="H386" s="74">
        <v>0.87739776323514</v>
      </c>
      <c r="I386" s="74">
        <v>0.8807184637903459</v>
      </c>
      <c r="J386" s="74">
        <v>0.8791000867143247</v>
      </c>
      <c r="K386" s="74">
        <v>0.8801389173883751</v>
      </c>
      <c r="L386" s="74">
        <v>0.8804874534301628</v>
      </c>
      <c r="M386" s="74">
        <v>0.8821554649174443</v>
      </c>
    </row>
    <row r="387" spans="1:13" ht="13.5">
      <c r="A387" s="103"/>
      <c r="B387" s="228" t="s">
        <v>429</v>
      </c>
      <c r="C387" s="232"/>
      <c r="D387" s="75" t="s">
        <v>334</v>
      </c>
      <c r="E387" s="74">
        <v>0.12721876346226205</v>
      </c>
      <c r="F387" s="74">
        <v>0.12599007850803737</v>
      </c>
      <c r="G387" s="74">
        <v>0.12334322955578395</v>
      </c>
      <c r="H387" s="74">
        <v>0.12260223676486001</v>
      </c>
      <c r="I387" s="74">
        <v>0.11928153620965411</v>
      </c>
      <c r="J387" s="74">
        <v>0.1208999132856753</v>
      </c>
      <c r="K387" s="74">
        <v>0.11986108261162491</v>
      </c>
      <c r="L387" s="74">
        <v>0.11951254656983726</v>
      </c>
      <c r="M387" s="74">
        <v>0.11784453508255571</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128915.99297012303</v>
      </c>
      <c r="F389" s="59">
        <v>133618.5892043463</v>
      </c>
      <c r="G389" s="59">
        <v>134233.06108202442</v>
      </c>
      <c r="H389" s="59">
        <v>145652.43447341686</v>
      </c>
      <c r="I389" s="59">
        <v>161105.26345703777</v>
      </c>
      <c r="J389" s="59">
        <v>160984.2089108911</v>
      </c>
      <c r="K389" s="59">
        <v>185453.90594059406</v>
      </c>
      <c r="L389" s="59">
        <v>188101.9293729373</v>
      </c>
      <c r="M389" s="59">
        <v>185335.09735973598</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111000</v>
      </c>
      <c r="F392" s="62">
        <v>276000</v>
      </c>
      <c r="G392" s="62">
        <v>276000</v>
      </c>
      <c r="H392" s="62">
        <v>295000</v>
      </c>
      <c r="I392" s="62">
        <v>315000</v>
      </c>
      <c r="J392" s="62">
        <v>315000</v>
      </c>
      <c r="K392" s="62">
        <v>346000</v>
      </c>
      <c r="L392" s="62">
        <v>346000</v>
      </c>
      <c r="M392" s="62">
        <v>346000</v>
      </c>
    </row>
    <row r="393" spans="1:13" ht="13.5">
      <c r="A393" s="103"/>
      <c r="C393" s="3" t="s">
        <v>202</v>
      </c>
      <c r="D393" s="9" t="s">
        <v>334</v>
      </c>
      <c r="E393" s="62">
        <v>510541</v>
      </c>
      <c r="F393" s="62">
        <v>1106466</v>
      </c>
      <c r="G393" s="62">
        <v>341906</v>
      </c>
      <c r="H393" s="62">
        <v>353771</v>
      </c>
      <c r="I393" s="62">
        <v>391453</v>
      </c>
      <c r="J393" s="62">
        <v>359923</v>
      </c>
      <c r="K393" s="62">
        <v>440637</v>
      </c>
      <c r="L393" s="62">
        <v>490074</v>
      </c>
      <c r="M393" s="62">
        <v>490074</v>
      </c>
    </row>
    <row r="394" spans="1:13" ht="13.5">
      <c r="A394" s="103">
        <f>VALUE(MID(D394,8,4))</f>
        <v>9299</v>
      </c>
      <c r="C394" s="4" t="s">
        <v>46</v>
      </c>
      <c r="D394" s="2" t="s">
        <v>416</v>
      </c>
      <c r="E394" s="73">
        <v>621541</v>
      </c>
      <c r="F394" s="73">
        <v>1382466</v>
      </c>
      <c r="G394" s="73">
        <v>617906</v>
      </c>
      <c r="H394" s="73">
        <v>648771</v>
      </c>
      <c r="I394" s="73">
        <v>706453</v>
      </c>
      <c r="J394" s="73">
        <v>674923</v>
      </c>
      <c r="K394" s="73">
        <v>786637</v>
      </c>
      <c r="L394" s="73">
        <v>836074</v>
      </c>
      <c r="M394" s="73">
        <v>836074</v>
      </c>
    </row>
    <row r="395" spans="1:4" ht="6" customHeight="1">
      <c r="A395" s="103"/>
      <c r="C395" s="3"/>
      <c r="D395" s="38"/>
    </row>
    <row r="396" spans="1:13" ht="13.5">
      <c r="A396" s="103"/>
      <c r="B396" s="228" t="s">
        <v>512</v>
      </c>
      <c r="C396" s="229"/>
      <c r="D396" s="2" t="s">
        <v>334</v>
      </c>
      <c r="E396" s="74">
        <v>0.17858837952765788</v>
      </c>
      <c r="F396" s="74">
        <v>0.1996432461991832</v>
      </c>
      <c r="G396" s="74">
        <v>0.4466698818266856</v>
      </c>
      <c r="H396" s="74">
        <v>0.4547058977667004</v>
      </c>
      <c r="I396" s="74">
        <v>0.4458895354680354</v>
      </c>
      <c r="J396" s="74">
        <v>0.46671990730794477</v>
      </c>
      <c r="K396" s="74">
        <v>0.43984709592861765</v>
      </c>
      <c r="L396" s="74">
        <v>0.41383896640727974</v>
      </c>
      <c r="M396" s="74">
        <v>0.41383896640727974</v>
      </c>
    </row>
    <row r="397" spans="1:13" ht="13.5">
      <c r="A397" s="103"/>
      <c r="B397" s="228" t="s">
        <v>44</v>
      </c>
      <c r="C397" s="229"/>
      <c r="D397" s="2" t="s">
        <v>334</v>
      </c>
      <c r="E397" s="74">
        <v>0.8214116204723422</v>
      </c>
      <c r="F397" s="74">
        <v>0.8003567538008168</v>
      </c>
      <c r="G397" s="74">
        <v>0.5533301181733143</v>
      </c>
      <c r="H397" s="74">
        <v>0.5452941022332995</v>
      </c>
      <c r="I397" s="74">
        <v>0.5541104645319647</v>
      </c>
      <c r="J397" s="74">
        <v>0.5332800926920552</v>
      </c>
      <c r="K397" s="74">
        <v>0.5601529040713824</v>
      </c>
      <c r="L397" s="74">
        <v>0.5861610335927203</v>
      </c>
      <c r="M397" s="74">
        <v>0.5861610335927203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218.4678383128295</v>
      </c>
      <c r="F399" s="59">
        <v>484.5657202944269</v>
      </c>
      <c r="G399" s="59">
        <v>215.6739965095986</v>
      </c>
      <c r="H399" s="59">
        <v>219.69895022011514</v>
      </c>
      <c r="I399" s="59">
        <v>236.19291206954196</v>
      </c>
      <c r="J399" s="59">
        <v>222.74686468646865</v>
      </c>
      <c r="K399" s="59">
        <v>259.61617161716174</v>
      </c>
      <c r="L399" s="59">
        <v>275.93201320132016</v>
      </c>
      <c r="M399" s="59">
        <v>275.93201320132016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1590417</v>
      </c>
      <c r="F402" s="54">
        <v>1584790</v>
      </c>
      <c r="G402" s="54">
        <v>1684108</v>
      </c>
      <c r="H402" s="54">
        <v>1876156</v>
      </c>
      <c r="I402" s="54">
        <v>2282728</v>
      </c>
      <c r="J402" s="54">
        <v>2385576</v>
      </c>
      <c r="K402" s="54">
        <v>2474913</v>
      </c>
      <c r="L402" s="54">
        <v>2701933</v>
      </c>
      <c r="M402" s="54">
        <v>2864994</v>
      </c>
    </row>
    <row r="403" spans="1:13" ht="13.5">
      <c r="A403" s="103">
        <f>VALUE(MID(D403,8,4))</f>
        <v>9180</v>
      </c>
      <c r="C403" s="3" t="s">
        <v>207</v>
      </c>
      <c r="D403" s="9" t="s">
        <v>208</v>
      </c>
      <c r="E403" s="54">
        <v>1419785</v>
      </c>
      <c r="F403" s="54">
        <v>1644314</v>
      </c>
      <c r="G403" s="54">
        <v>1711374</v>
      </c>
      <c r="H403" s="54">
        <v>1834284</v>
      </c>
      <c r="I403" s="54">
        <v>1912707</v>
      </c>
      <c r="J403" s="54">
        <v>2060039</v>
      </c>
      <c r="K403" s="54">
        <v>2000425</v>
      </c>
      <c r="L403" s="54">
        <v>2112253</v>
      </c>
      <c r="M403" s="54">
        <v>2203502</v>
      </c>
    </row>
    <row r="404" spans="1:13" ht="13.5">
      <c r="A404" s="103">
        <f>VALUE(MID(D404,8,4))</f>
        <v>9180</v>
      </c>
      <c r="C404" s="3" t="s">
        <v>209</v>
      </c>
      <c r="D404" s="9" t="s">
        <v>210</v>
      </c>
      <c r="E404" s="54">
        <v>2019352</v>
      </c>
      <c r="F404" s="54">
        <v>1883515</v>
      </c>
      <c r="G404" s="54">
        <v>1895835</v>
      </c>
      <c r="H404" s="54">
        <v>1894145</v>
      </c>
      <c r="I404" s="54">
        <v>1938707</v>
      </c>
      <c r="J404" s="54">
        <v>1964503</v>
      </c>
      <c r="K404" s="54">
        <v>2023546</v>
      </c>
      <c r="L404" s="54">
        <v>2057185</v>
      </c>
      <c r="M404" s="54">
        <v>2010450</v>
      </c>
    </row>
    <row r="405" spans="1:13" ht="13.5">
      <c r="A405" s="103">
        <f>VALUE(MID(D405,8,4))</f>
        <v>9180</v>
      </c>
      <c r="C405" s="4" t="s">
        <v>211</v>
      </c>
      <c r="D405" s="2" t="s">
        <v>212</v>
      </c>
      <c r="E405" s="59">
        <v>5029554</v>
      </c>
      <c r="F405" s="59">
        <v>5112619</v>
      </c>
      <c r="G405" s="59">
        <v>5291318</v>
      </c>
      <c r="H405" s="59">
        <v>5604585</v>
      </c>
      <c r="I405" s="59">
        <v>6134142</v>
      </c>
      <c r="J405" s="59">
        <v>6410118</v>
      </c>
      <c r="K405" s="59">
        <v>6498884</v>
      </c>
      <c r="L405" s="59">
        <v>6871371</v>
      </c>
      <c r="M405" s="59">
        <v>7078946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53225</v>
      </c>
      <c r="F408" s="54">
        <v>72016</v>
      </c>
      <c r="G408" s="54">
        <v>97168</v>
      </c>
      <c r="H408" s="54">
        <v>123019</v>
      </c>
      <c r="I408" s="54">
        <v>149743</v>
      </c>
      <c r="J408" s="54">
        <v>179539</v>
      </c>
      <c r="K408" s="54">
        <v>194302</v>
      </c>
      <c r="L408" s="54">
        <v>247756</v>
      </c>
      <c r="M408" s="54">
        <v>284083</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53225</v>
      </c>
      <c r="F411" s="59">
        <v>72016</v>
      </c>
      <c r="G411" s="59">
        <v>97168</v>
      </c>
      <c r="H411" s="59">
        <v>123019</v>
      </c>
      <c r="I411" s="59">
        <v>149743</v>
      </c>
      <c r="J411" s="59">
        <v>179539</v>
      </c>
      <c r="K411" s="59">
        <v>194302</v>
      </c>
      <c r="L411" s="59">
        <v>247756</v>
      </c>
      <c r="M411" s="59">
        <v>284083</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1643642</v>
      </c>
      <c r="F414" s="54">
        <v>1656806</v>
      </c>
      <c r="G414" s="54">
        <v>1781276</v>
      </c>
      <c r="H414" s="54">
        <v>1999175</v>
      </c>
      <c r="I414" s="54">
        <v>2432471</v>
      </c>
      <c r="J414" s="54">
        <v>2565115</v>
      </c>
      <c r="K414" s="54">
        <v>2669215</v>
      </c>
      <c r="L414" s="54">
        <v>2954501</v>
      </c>
      <c r="M414" s="54">
        <v>3153889</v>
      </c>
    </row>
    <row r="415" spans="1:13" ht="13.5">
      <c r="A415" s="103">
        <f>VALUE(MID(D415,8,4))</f>
        <v>9199</v>
      </c>
      <c r="C415" s="3" t="s">
        <v>207</v>
      </c>
      <c r="D415" s="9" t="s">
        <v>197</v>
      </c>
      <c r="E415" s="54">
        <v>1419785</v>
      </c>
      <c r="F415" s="54">
        <v>1644314</v>
      </c>
      <c r="G415" s="54">
        <v>1711374</v>
      </c>
      <c r="H415" s="54">
        <v>1834284</v>
      </c>
      <c r="I415" s="54">
        <v>1912707</v>
      </c>
      <c r="J415" s="54">
        <v>2060039</v>
      </c>
      <c r="K415" s="54">
        <v>2000425</v>
      </c>
      <c r="L415" s="54">
        <v>2112896</v>
      </c>
      <c r="M415" s="54">
        <v>2204145</v>
      </c>
    </row>
    <row r="416" spans="1:13" ht="13.5">
      <c r="A416" s="103">
        <f>VALUE(MID(D416,8,4))</f>
        <v>9199</v>
      </c>
      <c r="C416" s="3" t="s">
        <v>209</v>
      </c>
      <c r="D416" s="9" t="s">
        <v>199</v>
      </c>
      <c r="E416" s="54">
        <v>2019352</v>
      </c>
      <c r="F416" s="54">
        <v>1883515</v>
      </c>
      <c r="G416" s="54">
        <v>1895835</v>
      </c>
      <c r="H416" s="54">
        <v>1894145</v>
      </c>
      <c r="I416" s="54">
        <v>1938707</v>
      </c>
      <c r="J416" s="54">
        <v>1964503</v>
      </c>
      <c r="K416" s="54">
        <v>2023546</v>
      </c>
      <c r="L416" s="54">
        <v>2063383</v>
      </c>
      <c r="M416" s="54">
        <v>2016648</v>
      </c>
    </row>
    <row r="417" spans="1:13" ht="13.5">
      <c r="A417" s="103">
        <f>VALUE(MID(D417,8,4))</f>
        <v>9199</v>
      </c>
      <c r="C417" s="4" t="s">
        <v>218</v>
      </c>
      <c r="D417" s="2" t="s">
        <v>201</v>
      </c>
      <c r="E417" s="59">
        <v>5082779</v>
      </c>
      <c r="F417" s="59">
        <v>5184635</v>
      </c>
      <c r="G417" s="59">
        <v>5388486</v>
      </c>
      <c r="H417" s="59">
        <v>5727604</v>
      </c>
      <c r="I417" s="59">
        <v>6283885</v>
      </c>
      <c r="J417" s="59">
        <v>6589657</v>
      </c>
      <c r="K417" s="59">
        <v>6693186</v>
      </c>
      <c r="L417" s="59">
        <v>7130780</v>
      </c>
      <c r="M417" s="59">
        <v>7374682</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12284</v>
      </c>
      <c r="F420" s="54">
        <v>8396</v>
      </c>
      <c r="G420" s="54">
        <v>13923</v>
      </c>
      <c r="H420" s="54">
        <v>35569</v>
      </c>
      <c r="I420" s="54">
        <v>36024</v>
      </c>
      <c r="J420" s="54">
        <v>22485</v>
      </c>
      <c r="K420" s="54">
        <v>9733</v>
      </c>
      <c r="L420" s="54">
        <v>16888</v>
      </c>
      <c r="M420" s="54">
        <v>36145</v>
      </c>
    </row>
    <row r="421" spans="1:13" ht="13.5">
      <c r="A421" s="103">
        <f>VALUE(MID(D421,8,4))</f>
        <v>2899</v>
      </c>
      <c r="C421" s="3" t="s">
        <v>221</v>
      </c>
      <c r="D421" s="9" t="s">
        <v>222</v>
      </c>
      <c r="E421" s="54">
        <v>10901</v>
      </c>
      <c r="F421" s="54">
        <v>7734</v>
      </c>
      <c r="G421" s="54">
        <v>14895</v>
      </c>
      <c r="H421" s="54">
        <v>29940</v>
      </c>
      <c r="I421" s="54">
        <v>32932</v>
      </c>
      <c r="J421" s="54">
        <v>19230</v>
      </c>
      <c r="K421" s="54">
        <v>7934</v>
      </c>
      <c r="L421" s="54">
        <v>11992</v>
      </c>
      <c r="M421" s="54">
        <v>26614</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1631358</v>
      </c>
      <c r="F424" s="54">
        <v>1648410</v>
      </c>
      <c r="G424" s="54">
        <v>1767353</v>
      </c>
      <c r="H424" s="54">
        <v>1963606</v>
      </c>
      <c r="I424" s="54">
        <v>2396447</v>
      </c>
      <c r="J424" s="54">
        <v>2542630</v>
      </c>
      <c r="K424" s="54">
        <v>2659482</v>
      </c>
      <c r="L424" s="54">
        <v>2937613</v>
      </c>
      <c r="M424" s="54">
        <v>3117744</v>
      </c>
    </row>
    <row r="425" spans="1:13" ht="13.5">
      <c r="A425" s="103"/>
      <c r="C425" s="3" t="s">
        <v>207</v>
      </c>
      <c r="D425" s="9" t="s">
        <v>334</v>
      </c>
      <c r="E425" s="54">
        <v>1408884</v>
      </c>
      <c r="F425" s="54">
        <v>1636580</v>
      </c>
      <c r="G425" s="54">
        <v>1696479</v>
      </c>
      <c r="H425" s="54">
        <v>1804344</v>
      </c>
      <c r="I425" s="54">
        <v>1879775</v>
      </c>
      <c r="J425" s="54">
        <v>2040809</v>
      </c>
      <c r="K425" s="54">
        <v>1992491</v>
      </c>
      <c r="L425" s="54">
        <v>2100904</v>
      </c>
      <c r="M425" s="54">
        <v>2177531</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331185</v>
      </c>
      <c r="F428" s="54">
        <v>351759</v>
      </c>
      <c r="G428" s="54">
        <v>338227</v>
      </c>
      <c r="H428" s="54">
        <v>310993</v>
      </c>
      <c r="I428" s="54">
        <v>291114</v>
      </c>
      <c r="J428" s="54">
        <v>271830</v>
      </c>
      <c r="K428" s="54">
        <v>292180</v>
      </c>
      <c r="L428" s="54">
        <v>513803</v>
      </c>
      <c r="M428" s="54">
        <v>468280</v>
      </c>
    </row>
    <row r="429" spans="1:13" ht="13.5">
      <c r="A429" s="103">
        <f t="shared" si="16"/>
        <v>620</v>
      </c>
      <c r="C429" s="3" t="s">
        <v>225</v>
      </c>
      <c r="D429" s="9" t="s">
        <v>226</v>
      </c>
      <c r="E429" s="54">
        <v>184330</v>
      </c>
      <c r="F429" s="54">
        <v>128483</v>
      </c>
      <c r="G429" s="54">
        <v>147321</v>
      </c>
      <c r="H429" s="54">
        <v>98687</v>
      </c>
      <c r="I429" s="54">
        <v>85166</v>
      </c>
      <c r="J429" s="54">
        <v>98206</v>
      </c>
      <c r="K429" s="54">
        <v>141085</v>
      </c>
      <c r="L429" s="54">
        <v>0</v>
      </c>
      <c r="M429" s="54">
        <v>0</v>
      </c>
    </row>
    <row r="430" spans="1:13" ht="13.5">
      <c r="A430" s="103">
        <f t="shared" si="16"/>
        <v>630</v>
      </c>
      <c r="C430" s="3" t="s">
        <v>227</v>
      </c>
      <c r="D430" s="9" t="s">
        <v>228</v>
      </c>
      <c r="E430" s="54">
        <v>79836</v>
      </c>
      <c r="F430" s="54">
        <v>105261</v>
      </c>
      <c r="G430" s="54">
        <v>126358</v>
      </c>
      <c r="H430" s="54">
        <v>99840</v>
      </c>
      <c r="I430" s="54">
        <v>115654</v>
      </c>
      <c r="J430" s="54">
        <v>135527</v>
      </c>
      <c r="K430" s="54">
        <v>171891</v>
      </c>
      <c r="L430" s="54">
        <v>0</v>
      </c>
      <c r="M430" s="54">
        <v>0</v>
      </c>
    </row>
    <row r="431" spans="1:13" ht="13.5">
      <c r="A431" s="103">
        <f t="shared" si="16"/>
        <v>640</v>
      </c>
      <c r="C431" s="3" t="s">
        <v>229</v>
      </c>
      <c r="D431" s="9" t="s">
        <v>230</v>
      </c>
      <c r="E431" s="54">
        <v>63193</v>
      </c>
      <c r="F431" s="54">
        <v>61573</v>
      </c>
      <c r="G431" s="54">
        <v>84057</v>
      </c>
      <c r="H431" s="54">
        <v>69648</v>
      </c>
      <c r="I431" s="54">
        <v>88591</v>
      </c>
      <c r="J431" s="54">
        <v>98094</v>
      </c>
      <c r="K431" s="54">
        <v>152516</v>
      </c>
      <c r="L431" s="54">
        <v>121032</v>
      </c>
      <c r="M431" s="54">
        <v>131884</v>
      </c>
    </row>
    <row r="432" spans="1:13" ht="13.5">
      <c r="A432" s="103">
        <f t="shared" si="16"/>
        <v>690</v>
      </c>
      <c r="C432" s="3" t="s">
        <v>269</v>
      </c>
      <c r="D432" s="9" t="s">
        <v>231</v>
      </c>
      <c r="E432" s="54">
        <v>15070</v>
      </c>
      <c r="F432" s="54">
        <v>12456</v>
      </c>
      <c r="G432" s="54">
        <v>3583</v>
      </c>
      <c r="H432" s="54">
        <v>957</v>
      </c>
      <c r="I432" s="54">
        <v>0</v>
      </c>
      <c r="J432" s="54">
        <v>10453</v>
      </c>
      <c r="K432" s="54">
        <v>0</v>
      </c>
      <c r="L432" s="54">
        <v>10453</v>
      </c>
      <c r="M432" s="54">
        <v>10453</v>
      </c>
    </row>
    <row r="433" spans="1:13" ht="13.5">
      <c r="A433" s="103">
        <f t="shared" si="16"/>
        <v>699</v>
      </c>
      <c r="C433" s="4" t="s">
        <v>232</v>
      </c>
      <c r="D433" s="2" t="s">
        <v>233</v>
      </c>
      <c r="E433" s="54">
        <v>643474</v>
      </c>
      <c r="F433" s="54">
        <v>634620</v>
      </c>
      <c r="G433" s="54">
        <v>692380</v>
      </c>
      <c r="H433" s="54">
        <v>578211</v>
      </c>
      <c r="I433" s="54">
        <v>580525</v>
      </c>
      <c r="J433" s="54">
        <v>593204</v>
      </c>
      <c r="K433" s="54">
        <v>757672</v>
      </c>
      <c r="L433" s="54">
        <v>624382</v>
      </c>
      <c r="M433" s="54">
        <v>589711</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2792</v>
      </c>
      <c r="F436" s="54">
        <v>5484</v>
      </c>
      <c r="G436" s="54">
        <v>2534</v>
      </c>
      <c r="H436" s="54">
        <v>2782</v>
      </c>
      <c r="I436" s="54">
        <v>3283</v>
      </c>
      <c r="J436" s="54">
        <v>3250</v>
      </c>
      <c r="K436" s="54">
        <v>3415</v>
      </c>
      <c r="L436" s="54">
        <v>3905</v>
      </c>
      <c r="M436" s="54">
        <v>4200</v>
      </c>
    </row>
    <row r="437" spans="1:13" ht="13.5">
      <c r="A437" s="103">
        <f>VALUE(MID(D437,8,4))</f>
        <v>9280</v>
      </c>
      <c r="C437" s="3" t="s">
        <v>207</v>
      </c>
      <c r="D437" s="9" t="s">
        <v>336</v>
      </c>
      <c r="E437" s="54">
        <v>2372</v>
      </c>
      <c r="F437" s="54">
        <v>5928</v>
      </c>
      <c r="G437" s="54">
        <v>2732</v>
      </c>
      <c r="H437" s="54">
        <v>2723</v>
      </c>
      <c r="I437" s="54">
        <v>2753</v>
      </c>
      <c r="J437" s="54">
        <v>2810</v>
      </c>
      <c r="K437" s="54">
        <v>2763</v>
      </c>
      <c r="L437" s="54">
        <v>3054</v>
      </c>
      <c r="M437" s="54">
        <v>3232</v>
      </c>
    </row>
    <row r="438" spans="1:13" ht="13.5">
      <c r="A438" s="103">
        <f>VALUE(MID(D438,8,4))</f>
        <v>9280</v>
      </c>
      <c r="C438" s="3" t="s">
        <v>209</v>
      </c>
      <c r="D438" s="9" t="s">
        <v>337</v>
      </c>
      <c r="E438" s="54">
        <v>3940</v>
      </c>
      <c r="F438" s="54">
        <v>1882</v>
      </c>
      <c r="G438" s="54">
        <v>1812</v>
      </c>
      <c r="H438" s="54">
        <v>1583</v>
      </c>
      <c r="I438" s="54">
        <v>1650</v>
      </c>
      <c r="J438" s="54">
        <v>1650</v>
      </c>
      <c r="K438" s="54">
        <v>1595</v>
      </c>
      <c r="L438" s="54">
        <v>2584</v>
      </c>
      <c r="M438" s="54">
        <v>2584</v>
      </c>
    </row>
    <row r="439" spans="1:13" ht="13.5">
      <c r="A439" s="103">
        <f>VALUE(MID(D439,8,4))</f>
        <v>9280</v>
      </c>
      <c r="C439" s="4" t="s">
        <v>347</v>
      </c>
      <c r="D439" s="2" t="s">
        <v>338</v>
      </c>
      <c r="E439" s="59">
        <v>9104</v>
      </c>
      <c r="F439" s="59">
        <v>13294</v>
      </c>
      <c r="G439" s="59">
        <v>7079</v>
      </c>
      <c r="H439" s="59">
        <v>7088</v>
      </c>
      <c r="I439" s="59">
        <v>7686</v>
      </c>
      <c r="J439" s="59">
        <v>7710</v>
      </c>
      <c r="K439" s="59">
        <v>7773</v>
      </c>
      <c r="L439" s="59">
        <v>9543</v>
      </c>
      <c r="M439" s="59">
        <v>10016</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2978</v>
      </c>
      <c r="F442" s="54">
        <v>2299</v>
      </c>
      <c r="G442" s="54">
        <v>0</v>
      </c>
      <c r="H442" s="54">
        <v>0</v>
      </c>
      <c r="I442" s="54">
        <v>0</v>
      </c>
      <c r="J442" s="54">
        <v>0</v>
      </c>
      <c r="K442" s="54">
        <v>0</v>
      </c>
      <c r="L442" s="54">
        <v>0</v>
      </c>
      <c r="M442" s="54">
        <v>0</v>
      </c>
    </row>
    <row r="443" spans="1:13" ht="13.5">
      <c r="A443" s="103">
        <f>VALUE(MID(D443,8,4))</f>
        <v>9290</v>
      </c>
      <c r="C443" s="3" t="s">
        <v>207</v>
      </c>
      <c r="D443" s="9" t="s">
        <v>340</v>
      </c>
      <c r="E443" s="78">
        <v>187</v>
      </c>
      <c r="F443" s="54">
        <v>181</v>
      </c>
      <c r="G443" s="54">
        <v>0</v>
      </c>
      <c r="H443" s="54">
        <v>0</v>
      </c>
      <c r="I443" s="54">
        <v>0</v>
      </c>
      <c r="J443" s="54">
        <v>0</v>
      </c>
      <c r="K443" s="54">
        <v>0</v>
      </c>
      <c r="L443" s="54">
        <v>0</v>
      </c>
      <c r="M443" s="54">
        <v>0</v>
      </c>
    </row>
    <row r="444" spans="1:13" ht="13.5">
      <c r="A444" s="103">
        <f>VALUE(MID(D444,8,4))</f>
        <v>9290</v>
      </c>
      <c r="C444" s="3" t="s">
        <v>209</v>
      </c>
      <c r="D444" s="9" t="s">
        <v>341</v>
      </c>
      <c r="E444" s="54">
        <v>1981</v>
      </c>
      <c r="F444" s="54">
        <v>3714</v>
      </c>
      <c r="G444" s="54">
        <v>0</v>
      </c>
      <c r="H444" s="54">
        <v>0</v>
      </c>
      <c r="I444" s="54">
        <v>0</v>
      </c>
      <c r="J444" s="54">
        <v>0</v>
      </c>
      <c r="K444" s="54">
        <v>0</v>
      </c>
      <c r="L444" s="54">
        <v>0</v>
      </c>
      <c r="M444" s="54">
        <v>0</v>
      </c>
    </row>
    <row r="445" spans="1:13" ht="13.5">
      <c r="A445" s="103">
        <f>VALUE(MID(D445,8,4))</f>
        <v>9290</v>
      </c>
      <c r="C445" s="4" t="s">
        <v>216</v>
      </c>
      <c r="D445" s="2" t="s">
        <v>342</v>
      </c>
      <c r="E445" s="59">
        <v>5146</v>
      </c>
      <c r="F445" s="59">
        <v>6194</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2991</v>
      </c>
      <c r="H448" s="54">
        <v>1837</v>
      </c>
      <c r="I448" s="54">
        <v>3039</v>
      </c>
      <c r="J448" s="54">
        <v>4336</v>
      </c>
      <c r="K448" s="54">
        <v>4336</v>
      </c>
      <c r="L448" s="54">
        <v>0</v>
      </c>
      <c r="M448" s="54">
        <v>0</v>
      </c>
    </row>
    <row r="449" spans="1:13" ht="13.5">
      <c r="A449" s="103">
        <f>VALUE(MID(D449,8,4))</f>
        <v>9292</v>
      </c>
      <c r="C449" s="3" t="s">
        <v>207</v>
      </c>
      <c r="D449" s="9" t="s">
        <v>344</v>
      </c>
      <c r="E449" s="136"/>
      <c r="F449" s="136"/>
      <c r="G449" s="54">
        <v>236</v>
      </c>
      <c r="H449" s="54">
        <v>236</v>
      </c>
      <c r="I449" s="54">
        <v>477</v>
      </c>
      <c r="J449" s="54">
        <v>622</v>
      </c>
      <c r="K449" s="54">
        <v>622</v>
      </c>
      <c r="L449" s="54">
        <v>0</v>
      </c>
      <c r="M449" s="54">
        <v>0</v>
      </c>
    </row>
    <row r="450" spans="1:13" ht="13.5">
      <c r="A450" s="103">
        <f>VALUE(MID(D450,8,4))</f>
        <v>9292</v>
      </c>
      <c r="C450" s="3" t="s">
        <v>209</v>
      </c>
      <c r="D450" s="9" t="s">
        <v>345</v>
      </c>
      <c r="E450" s="136"/>
      <c r="F450" s="136"/>
      <c r="G450" s="54">
        <v>3266</v>
      </c>
      <c r="H450" s="54">
        <v>3266</v>
      </c>
      <c r="I450" s="54">
        <v>4981</v>
      </c>
      <c r="J450" s="54">
        <v>6694</v>
      </c>
      <c r="K450" s="54">
        <v>6694</v>
      </c>
      <c r="L450" s="54">
        <v>0</v>
      </c>
      <c r="M450" s="54">
        <v>0</v>
      </c>
    </row>
    <row r="451" spans="1:13" ht="13.5">
      <c r="A451" s="103">
        <f>VALUE(MID(D451,8,4))</f>
        <v>9292</v>
      </c>
      <c r="C451" s="4" t="s">
        <v>346</v>
      </c>
      <c r="D451" s="2" t="s">
        <v>348</v>
      </c>
      <c r="E451" s="137"/>
      <c r="F451" s="137"/>
      <c r="G451" s="59">
        <v>6493</v>
      </c>
      <c r="H451" s="59">
        <v>5339</v>
      </c>
      <c r="I451" s="59">
        <v>8497</v>
      </c>
      <c r="J451" s="59">
        <v>11652</v>
      </c>
      <c r="K451" s="59">
        <v>11652</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2845</v>
      </c>
      <c r="F456" s="54">
        <v>2853</v>
      </c>
      <c r="G456" s="54">
        <v>2865</v>
      </c>
      <c r="H456" s="54">
        <v>2953</v>
      </c>
      <c r="I456" s="54">
        <v>2991</v>
      </c>
      <c r="J456" s="54">
        <v>3030</v>
      </c>
      <c r="K456" s="54">
        <v>3030</v>
      </c>
      <c r="L456" s="54">
        <v>3030</v>
      </c>
      <c r="M456" s="54">
        <v>3030</v>
      </c>
    </row>
    <row r="457" spans="1:13" ht="13.5">
      <c r="A457" s="103">
        <f>VALUE(MID(D457,8,4))</f>
        <v>41</v>
      </c>
      <c r="C457" s="3" t="s">
        <v>514</v>
      </c>
      <c r="D457" s="9" t="s">
        <v>37</v>
      </c>
      <c r="E457" s="54">
        <v>6181</v>
      </c>
      <c r="F457" s="54">
        <v>6211</v>
      </c>
      <c r="G457" s="54">
        <v>6211</v>
      </c>
      <c r="H457" s="54">
        <v>6211</v>
      </c>
      <c r="I457" s="54">
        <v>6274</v>
      </c>
      <c r="J457" s="54">
        <v>6344</v>
      </c>
      <c r="K457" s="54">
        <v>6344</v>
      </c>
      <c r="L457" s="54">
        <v>6344</v>
      </c>
      <c r="M457" s="54">
        <v>6344</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15</v>
      </c>
      <c r="F460" s="79">
        <v>17</v>
      </c>
      <c r="G460" s="79">
        <v>17</v>
      </c>
      <c r="H460" s="79">
        <v>19</v>
      </c>
      <c r="I460" s="79">
        <v>20</v>
      </c>
      <c r="J460" s="79">
        <v>20</v>
      </c>
      <c r="K460" s="79">
        <v>0</v>
      </c>
      <c r="L460" s="79">
        <v>0</v>
      </c>
      <c r="M460" s="79">
        <v>1</v>
      </c>
    </row>
    <row r="461" spans="1:13" ht="13.5">
      <c r="A461" s="103">
        <v>298</v>
      </c>
      <c r="C461" s="3" t="s">
        <v>450</v>
      </c>
      <c r="D461" s="9" t="s">
        <v>32</v>
      </c>
      <c r="E461" s="79">
        <v>7</v>
      </c>
      <c r="F461" s="79">
        <v>15</v>
      </c>
      <c r="G461" s="79">
        <v>7</v>
      </c>
      <c r="H461" s="79">
        <v>5</v>
      </c>
      <c r="I461" s="79">
        <v>4</v>
      </c>
      <c r="J461" s="79">
        <v>4</v>
      </c>
      <c r="K461" s="79">
        <v>0</v>
      </c>
      <c r="L461" s="79">
        <v>0</v>
      </c>
      <c r="M461" s="79">
        <v>0</v>
      </c>
    </row>
    <row r="462" spans="1:13" ht="13.5">
      <c r="A462" s="103">
        <v>298</v>
      </c>
      <c r="C462" s="3" t="s">
        <v>451</v>
      </c>
      <c r="D462" s="9" t="s">
        <v>33</v>
      </c>
      <c r="E462" s="79">
        <v>0</v>
      </c>
      <c r="F462" s="79">
        <v>7</v>
      </c>
      <c r="G462" s="79">
        <v>4</v>
      </c>
      <c r="H462" s="79">
        <v>4</v>
      </c>
      <c r="I462" s="79">
        <v>4</v>
      </c>
      <c r="J462" s="79">
        <v>4</v>
      </c>
      <c r="K462" s="79">
        <v>0</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1925200</v>
      </c>
      <c r="F465" s="54">
        <v>2214600</v>
      </c>
      <c r="G465" s="54">
        <v>4725700</v>
      </c>
      <c r="H465" s="54">
        <v>1200267</v>
      </c>
      <c r="I465" s="54">
        <v>4030876</v>
      </c>
      <c r="J465" s="54">
        <v>4070100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801200</v>
      </c>
      <c r="F467" s="54">
        <v>2243050</v>
      </c>
      <c r="G467" s="54">
        <v>1420200</v>
      </c>
      <c r="H467" s="54">
        <v>10281948</v>
      </c>
      <c r="I467" s="54">
        <v>5420134</v>
      </c>
      <c r="J467" s="54">
        <v>5620145</v>
      </c>
      <c r="K467" s="54">
        <v>0</v>
      </c>
      <c r="L467" s="54">
        <v>0</v>
      </c>
      <c r="M467" s="54">
        <v>0</v>
      </c>
    </row>
    <row r="468" spans="1:13" ht="13.5">
      <c r="A468" s="103">
        <f>VALUE(MID(D468,8,4))</f>
        <v>1299</v>
      </c>
      <c r="C468" s="3" t="s">
        <v>452</v>
      </c>
      <c r="D468" s="9" t="s">
        <v>453</v>
      </c>
      <c r="E468" s="54">
        <v>2726400</v>
      </c>
      <c r="F468" s="54">
        <v>4457650</v>
      </c>
      <c r="G468" s="54">
        <v>6145900</v>
      </c>
      <c r="H468" s="54">
        <v>11482215</v>
      </c>
      <c r="I468" s="54">
        <v>9451010</v>
      </c>
      <c r="J468" s="54">
        <v>9690245</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337000</v>
      </c>
      <c r="G470" s="54">
        <v>425000</v>
      </c>
      <c r="H470" s="54">
        <v>379400</v>
      </c>
      <c r="I470" s="54">
        <v>410466</v>
      </c>
      <c r="J470" s="54">
        <v>435406</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1076.7757469244289</v>
      </c>
      <c r="F480" s="206">
        <v>1157.0697511391518</v>
      </c>
      <c r="G480" s="206">
        <v>1219.0750436300175</v>
      </c>
      <c r="H480" s="206">
        <v>1298.1574669827294</v>
      </c>
      <c r="I480" s="206">
        <v>1452.7509194249415</v>
      </c>
      <c r="J480" s="206">
        <v>1526.4534653465346</v>
      </c>
      <c r="K480" s="206">
        <v>1541.1353135313532</v>
      </c>
      <c r="L480" s="206">
        <v>1672.4082508250824</v>
      </c>
      <c r="M480" s="206">
        <v>1768.3280528052805</v>
      </c>
    </row>
    <row r="481" spans="1:13" ht="13.5">
      <c r="A481" s="142"/>
      <c r="C481" s="3" t="s">
        <v>433</v>
      </c>
      <c r="D481" s="9" t="s">
        <v>334</v>
      </c>
      <c r="E481" s="206">
        <v>1786.5655536028119</v>
      </c>
      <c r="F481" s="206">
        <v>1817.2572730459167</v>
      </c>
      <c r="G481" s="206">
        <v>1880.7979057591624</v>
      </c>
      <c r="H481" s="206">
        <v>1939.5882153741957</v>
      </c>
      <c r="I481" s="206">
        <v>2100.9311267134735</v>
      </c>
      <c r="J481" s="206">
        <v>2174.804290429043</v>
      </c>
      <c r="K481" s="206">
        <v>2208.9722772277228</v>
      </c>
      <c r="L481" s="206">
        <v>2353.3927392739274</v>
      </c>
      <c r="M481" s="206">
        <v>2433.8884488448844</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61.163444639718804</v>
      </c>
      <c r="F483" s="206">
        <v>63.873817034700316</v>
      </c>
      <c r="G483" s="206">
        <v>84.44921465968586</v>
      </c>
      <c r="H483" s="206">
        <v>77.70064341347782</v>
      </c>
      <c r="I483" s="206">
        <v>81.16917418923437</v>
      </c>
      <c r="J483" s="206">
        <v>66.10858085808582</v>
      </c>
      <c r="K483" s="206">
        <v>79.24653465346535</v>
      </c>
      <c r="L483" s="206">
        <v>172.73531353135314</v>
      </c>
      <c r="M483" s="206">
        <v>183.44851485148516</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849468</v>
      </c>
      <c r="F486" s="54">
        <v>843187</v>
      </c>
      <c r="G486" s="54">
        <v>874662</v>
      </c>
      <c r="H486" s="54">
        <v>838149</v>
      </c>
      <c r="I486" s="54">
        <v>848612</v>
      </c>
      <c r="J486" s="54">
        <v>1144351</v>
      </c>
      <c r="K486" s="54">
        <v>728470</v>
      </c>
      <c r="L486" s="54">
        <v>1128144</v>
      </c>
      <c r="M486" s="54">
        <v>862302</v>
      </c>
    </row>
    <row r="487" spans="1:13" ht="13.5">
      <c r="A487" s="142"/>
      <c r="C487" s="3" t="s">
        <v>303</v>
      </c>
      <c r="D487" s="9" t="s">
        <v>334</v>
      </c>
      <c r="E487" s="54">
        <v>1000</v>
      </c>
      <c r="F487" s="54">
        <v>0</v>
      </c>
      <c r="G487" s="54">
        <v>1163</v>
      </c>
      <c r="H487" s="54">
        <v>0</v>
      </c>
      <c r="I487" s="54">
        <v>0</v>
      </c>
      <c r="J487" s="54">
        <v>5150</v>
      </c>
      <c r="K487" s="54">
        <v>20336</v>
      </c>
      <c r="L487" s="54">
        <v>97681</v>
      </c>
      <c r="M487" s="54">
        <v>17251</v>
      </c>
    </row>
    <row r="488" spans="1:13" ht="13.5">
      <c r="A488" s="142"/>
      <c r="C488" s="3" t="s">
        <v>311</v>
      </c>
      <c r="D488" s="9" t="s">
        <v>334</v>
      </c>
      <c r="E488" s="77">
        <v>0.20696707381876311</v>
      </c>
      <c r="F488" s="77">
        <v>0.21848009408884597</v>
      </c>
      <c r="G488" s="77">
        <v>0.2003768540589702</v>
      </c>
      <c r="H488" s="77">
        <v>0.21005919458374195</v>
      </c>
      <c r="I488" s="77">
        <v>0.18597130831573214</v>
      </c>
      <c r="J488" s="77">
        <v>0.23615408950590214</v>
      </c>
      <c r="K488" s="77">
        <v>0.14953320523102445</v>
      </c>
      <c r="L488" s="77">
        <v>0.19592217811255508</v>
      </c>
      <c r="M488" s="77">
        <v>0.1664548745800272</v>
      </c>
    </row>
    <row r="489" spans="1:13" ht="13.5">
      <c r="A489" s="142"/>
      <c r="C489" s="3" t="s">
        <v>304</v>
      </c>
      <c r="D489" s="9" t="s">
        <v>334</v>
      </c>
      <c r="E489" s="206">
        <v>298.582776801406</v>
      </c>
      <c r="F489" s="206">
        <v>295.54398878373644</v>
      </c>
      <c r="G489" s="206">
        <v>305.29214659685863</v>
      </c>
      <c r="H489" s="206">
        <v>283.82966474771416</v>
      </c>
      <c r="I489" s="206">
        <v>283.72183216315614</v>
      </c>
      <c r="J489" s="206">
        <v>377.673597359736</v>
      </c>
      <c r="K489" s="206">
        <v>240.4191419141914</v>
      </c>
      <c r="L489" s="206">
        <v>372.3247524752475</v>
      </c>
      <c r="M489" s="206">
        <v>284.5881188118812</v>
      </c>
    </row>
    <row r="490" spans="1:13" ht="13.5">
      <c r="A490" s="142"/>
      <c r="C490" s="3" t="s">
        <v>305</v>
      </c>
      <c r="D490" s="9" t="s">
        <v>334</v>
      </c>
      <c r="E490" s="206">
        <v>0.351493848857645</v>
      </c>
      <c r="F490" s="206">
        <v>0</v>
      </c>
      <c r="G490" s="206">
        <v>0.40593368237347294</v>
      </c>
      <c r="H490" s="206">
        <v>0</v>
      </c>
      <c r="I490" s="206">
        <v>0</v>
      </c>
      <c r="J490" s="206">
        <v>1.6996699669966997</v>
      </c>
      <c r="K490" s="206">
        <v>6.711551155115512</v>
      </c>
      <c r="L490" s="206">
        <v>32.23795379537954</v>
      </c>
      <c r="M490" s="206">
        <v>5.693399339933993</v>
      </c>
    </row>
    <row r="491" spans="1:4" ht="6" customHeight="1">
      <c r="A491" s="142"/>
      <c r="C491" s="3"/>
      <c r="D491" s="68"/>
    </row>
    <row r="492" spans="1:4" ht="15">
      <c r="A492" s="142"/>
      <c r="B492" s="16" t="s">
        <v>315</v>
      </c>
      <c r="C492" s="3"/>
      <c r="D492" s="57"/>
    </row>
    <row r="493" spans="1:13" ht="13.5">
      <c r="A493" s="142"/>
      <c r="C493" s="6" t="s">
        <v>317</v>
      </c>
      <c r="D493" s="9" t="s">
        <v>334</v>
      </c>
      <c r="E493" s="77">
        <v>0.17392467479119172</v>
      </c>
      <c r="F493" s="77">
        <v>0.09535409116243204</v>
      </c>
      <c r="G493" s="77">
        <v>0.09014898908039591</v>
      </c>
      <c r="H493" s="77">
        <v>0.03135515973314694</v>
      </c>
      <c r="I493" s="77">
        <v>0.00479736076126627</v>
      </c>
      <c r="J493" s="77">
        <v>0.03261558869457782</v>
      </c>
      <c r="K493" s="77">
        <v>0.07366430147464081</v>
      </c>
      <c r="L493" s="77">
        <v>0.08341190349702499</v>
      </c>
      <c r="M493" s="77">
        <v>0.010019699270036358</v>
      </c>
    </row>
    <row r="494" spans="1:13" ht="13.5">
      <c r="A494" s="142"/>
      <c r="C494" s="6" t="s">
        <v>312</v>
      </c>
      <c r="D494" s="9" t="s">
        <v>334</v>
      </c>
      <c r="E494" s="77">
        <v>0</v>
      </c>
      <c r="F494" s="77">
        <v>0</v>
      </c>
      <c r="G494" s="77">
        <v>0</v>
      </c>
      <c r="H494" s="77">
        <v>0.019039558543089943</v>
      </c>
      <c r="I494" s="77">
        <v>0.0454871586063438</v>
      </c>
      <c r="J494" s="77">
        <v>0.0002573372589475257</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0.4811537369123787</v>
      </c>
      <c r="F497" s="207">
        <v>0.4721441239551254</v>
      </c>
      <c r="G497" s="207">
        <v>0.4450003109596012</v>
      </c>
      <c r="H497" s="207">
        <v>0.5182409105556821</v>
      </c>
      <c r="I497" s="207">
        <v>0.5529821198109043</v>
      </c>
      <c r="J497" s="207">
        <v>0.542545096688649</v>
      </c>
      <c r="K497" s="207">
        <v>0.589324675221073</v>
      </c>
      <c r="L497" s="207">
        <v>0.5565951669124434</v>
      </c>
      <c r="M497" s="207">
        <v>0.6079264282325652</v>
      </c>
    </row>
    <row r="498" spans="1:13" ht="13.5">
      <c r="A498" s="142"/>
      <c r="B498" s="231" t="s">
        <v>351</v>
      </c>
      <c r="C498" s="229"/>
      <c r="D498" s="9" t="s">
        <v>334</v>
      </c>
      <c r="E498" s="207">
        <v>0.0021648641370789613</v>
      </c>
      <c r="F498" s="207">
        <v>0.00219830391186391</v>
      </c>
      <c r="G498" s="207">
        <v>0.0013677186669174488</v>
      </c>
      <c r="H498" s="207">
        <v>0.0011947797073779429</v>
      </c>
      <c r="I498" s="207">
        <v>0.0014331933675752174</v>
      </c>
      <c r="J498" s="207">
        <v>0.0019150809369749531</v>
      </c>
      <c r="K498" s="207">
        <v>0.0020457537977850372</v>
      </c>
      <c r="L498" s="207">
        <v>0.0012294832702928686</v>
      </c>
      <c r="M498" s="207">
        <v>0.0013228067760309129</v>
      </c>
    </row>
    <row r="499" spans="1:13" ht="13.5">
      <c r="A499" s="142"/>
      <c r="C499" s="3" t="s">
        <v>352</v>
      </c>
      <c r="D499" s="9" t="s">
        <v>334</v>
      </c>
      <c r="E499" s="207">
        <v>0.233735720818649</v>
      </c>
      <c r="F499" s="207">
        <v>0.22656135430415017</v>
      </c>
      <c r="G499" s="207">
        <v>0.20168310975715692</v>
      </c>
      <c r="H499" s="207">
        <v>0.20955491222842645</v>
      </c>
      <c r="I499" s="207">
        <v>0.1832161542190827</v>
      </c>
      <c r="J499" s="207">
        <v>0.2268371227397244</v>
      </c>
      <c r="K499" s="207">
        <v>0.1533273857562176</v>
      </c>
      <c r="L499" s="207">
        <v>0.15044089167757868</v>
      </c>
      <c r="M499" s="207">
        <v>0.15482142985975011</v>
      </c>
    </row>
    <row r="500" spans="1:13" ht="13.5">
      <c r="A500" s="142"/>
      <c r="C500" s="3" t="s">
        <v>353</v>
      </c>
      <c r="D500" s="9" t="s">
        <v>334</v>
      </c>
      <c r="E500" s="207">
        <v>0.016806896183556883</v>
      </c>
      <c r="F500" s="207">
        <v>0.014947607328787213</v>
      </c>
      <c r="G500" s="207">
        <v>0.018547292423135697</v>
      </c>
      <c r="H500" s="207">
        <v>0.011651939319864987</v>
      </c>
      <c r="I500" s="207">
        <v>0.012601763997748795</v>
      </c>
      <c r="J500" s="207">
        <v>0.01734391183500815</v>
      </c>
      <c r="K500" s="207">
        <v>0.00809703680362492</v>
      </c>
      <c r="L500" s="207">
        <v>0.06331071480743874</v>
      </c>
      <c r="M500" s="207">
        <v>0.013318152773653214</v>
      </c>
    </row>
    <row r="501" spans="1:13" ht="13.5">
      <c r="A501" s="142"/>
      <c r="C501" s="3" t="s">
        <v>354</v>
      </c>
      <c r="D501" s="9" t="s">
        <v>334</v>
      </c>
      <c r="E501" s="207">
        <v>0.00029494061813064865</v>
      </c>
      <c r="F501" s="207">
        <v>0</v>
      </c>
      <c r="G501" s="207">
        <v>0.0002928307823315524</v>
      </c>
      <c r="H501" s="207">
        <v>0</v>
      </c>
      <c r="I501" s="207">
        <v>0</v>
      </c>
      <c r="J501" s="207">
        <v>0.001098904381662508</v>
      </c>
      <c r="K501" s="207">
        <v>0.0045063311559528285</v>
      </c>
      <c r="L501" s="207">
        <v>0.018507806337721946</v>
      </c>
      <c r="M501" s="207">
        <v>0.003363758799131674</v>
      </c>
    </row>
    <row r="502" spans="1:13" ht="13.5">
      <c r="A502" s="142"/>
      <c r="C502" s="3" t="s">
        <v>355</v>
      </c>
      <c r="D502" s="9" t="s">
        <v>334</v>
      </c>
      <c r="E502" s="207">
        <v>0.09585570089246082</v>
      </c>
      <c r="F502" s="207">
        <v>0.1066344955272034</v>
      </c>
      <c r="G502" s="207">
        <v>0.08553881745211034</v>
      </c>
      <c r="H502" s="207">
        <v>0.07411012400952974</v>
      </c>
      <c r="I502" s="207">
        <v>0.06644931477389072</v>
      </c>
      <c r="J502" s="207">
        <v>0.06963298300688404</v>
      </c>
      <c r="K502" s="207">
        <v>0.07837749919007472</v>
      </c>
      <c r="L502" s="207">
        <v>0.061458247873604044</v>
      </c>
      <c r="M502" s="207">
        <v>0</v>
      </c>
    </row>
    <row r="503" spans="1:13" ht="13.5">
      <c r="A503" s="142"/>
      <c r="C503" s="3" t="s">
        <v>356</v>
      </c>
      <c r="D503" s="9" t="s">
        <v>334</v>
      </c>
      <c r="E503" s="207">
        <v>0.051322616960914176</v>
      </c>
      <c r="F503" s="207">
        <v>0.05219561152661681</v>
      </c>
      <c r="G503" s="207">
        <v>0.0609196296584455</v>
      </c>
      <c r="H503" s="207">
        <v>0.06055714686500309</v>
      </c>
      <c r="I503" s="207">
        <v>0.056020992786959996</v>
      </c>
      <c r="J503" s="207">
        <v>0.04274183257989035</v>
      </c>
      <c r="K503" s="207">
        <v>0.05320843421390271</v>
      </c>
      <c r="L503" s="207">
        <v>0.0991673277657642</v>
      </c>
      <c r="M503" s="207">
        <v>0.10838455537293733</v>
      </c>
    </row>
    <row r="504" spans="1:13" ht="13.5">
      <c r="A504" s="142"/>
      <c r="C504" s="3" t="s">
        <v>357</v>
      </c>
      <c r="D504" s="9" t="s">
        <v>334</v>
      </c>
      <c r="E504" s="207">
        <v>0.06621534853280314</v>
      </c>
      <c r="F504" s="207">
        <v>0.07015181615706115</v>
      </c>
      <c r="G504" s="207">
        <v>0.06404810985661363</v>
      </c>
      <c r="H504" s="207">
        <v>0.08271084879504606</v>
      </c>
      <c r="I504" s="207">
        <v>0.06708203353317124</v>
      </c>
      <c r="J504" s="207">
        <v>0.06212117138512736</v>
      </c>
      <c r="K504" s="207">
        <v>0.0641050868625467</v>
      </c>
      <c r="L504" s="207">
        <v>0</v>
      </c>
      <c r="M504" s="207">
        <v>0.05910532322483289</v>
      </c>
    </row>
    <row r="505" spans="1:13" ht="13.5">
      <c r="A505" s="142"/>
      <c r="C505" s="3" t="s">
        <v>358</v>
      </c>
      <c r="D505" s="9" t="s">
        <v>334</v>
      </c>
      <c r="E505" s="207">
        <v>0.028023782831683584</v>
      </c>
      <c r="F505" s="207">
        <v>0.027928054883413992</v>
      </c>
      <c r="G505" s="207">
        <v>0.025337542240777403</v>
      </c>
      <c r="H505" s="207">
        <v>0.024204120208509778</v>
      </c>
      <c r="I505" s="207">
        <v>0.020562898174968657</v>
      </c>
      <c r="J505" s="207">
        <v>0.019523583341548443</v>
      </c>
      <c r="K505" s="207">
        <v>0.023148129681999627</v>
      </c>
      <c r="L505" s="207">
        <v>0.023234562254503606</v>
      </c>
      <c r="M505" s="207">
        <v>0.01940669074263394</v>
      </c>
    </row>
    <row r="506" spans="1:13" ht="13.5">
      <c r="A506" s="142"/>
      <c r="C506" s="3" t="s">
        <v>359</v>
      </c>
      <c r="D506" s="9" t="s">
        <v>334</v>
      </c>
      <c r="E506" s="207">
        <v>0.024426392112344063</v>
      </c>
      <c r="F506" s="207">
        <v>0.027238632405777972</v>
      </c>
      <c r="G506" s="207">
        <v>0.09726463820291033</v>
      </c>
      <c r="H506" s="207">
        <v>0.01777521831055985</v>
      </c>
      <c r="I506" s="207">
        <v>0.03965152933569838</v>
      </c>
      <c r="J506" s="207">
        <v>0.016240313104530772</v>
      </c>
      <c r="K506" s="207">
        <v>0.023859667316822823</v>
      </c>
      <c r="L506" s="207">
        <v>0.0260557991006526</v>
      </c>
      <c r="M506" s="207">
        <v>0.03235085421846474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1446.6084358523726</v>
      </c>
      <c r="F510" s="206">
        <v>1353.9337539432177</v>
      </c>
      <c r="G510" s="206">
        <v>1523.6914485165794</v>
      </c>
      <c r="H510" s="206">
        <v>1413.5807653233999</v>
      </c>
      <c r="I510" s="206">
        <v>1503.205951186894</v>
      </c>
      <c r="J510" s="206">
        <v>1590.183498349835</v>
      </c>
      <c r="K510" s="206">
        <v>1686.0481848184818</v>
      </c>
      <c r="L510" s="206">
        <v>2295.7653465346534</v>
      </c>
      <c r="M510" s="206">
        <v>1702.2339933993399</v>
      </c>
    </row>
    <row r="511" spans="1:13" ht="13.5">
      <c r="A511" s="142"/>
      <c r="C511" s="6" t="s">
        <v>309</v>
      </c>
      <c r="D511" s="9" t="s">
        <v>334</v>
      </c>
      <c r="E511" s="206">
        <v>665.8471121177803</v>
      </c>
      <c r="F511" s="206">
        <v>621.9244888101755</v>
      </c>
      <c r="G511" s="206">
        <v>702.8459185316374</v>
      </c>
      <c r="H511" s="206">
        <v>672.0824343905973</v>
      </c>
      <c r="I511" s="206">
        <v>716.622409945808</v>
      </c>
      <c r="J511" s="206">
        <v>759.4981084489281</v>
      </c>
      <c r="K511" s="206">
        <v>805.2846784363178</v>
      </c>
      <c r="L511" s="206">
        <v>1096.4957440100882</v>
      </c>
      <c r="M511" s="206">
        <v>813.015290037831</v>
      </c>
    </row>
    <row r="512" spans="1:13" ht="13.5">
      <c r="A512" s="142"/>
      <c r="C512" s="6" t="s">
        <v>472</v>
      </c>
      <c r="D512" s="9" t="s">
        <v>334</v>
      </c>
      <c r="E512" s="206">
        <v>56.253075571177504</v>
      </c>
      <c r="F512" s="206">
        <v>79.81247809323519</v>
      </c>
      <c r="G512" s="206">
        <v>51.241186736474695</v>
      </c>
      <c r="H512" s="206">
        <v>48.81307145275991</v>
      </c>
      <c r="I512" s="206">
        <v>41.956870611835505</v>
      </c>
      <c r="J512" s="206">
        <v>80.79207920792079</v>
      </c>
      <c r="K512" s="206">
        <v>62.03993399339934</v>
      </c>
      <c r="L512" s="206">
        <v>81.82805280528054</v>
      </c>
      <c r="M512" s="206">
        <v>80.74224422442244</v>
      </c>
    </row>
    <row r="513" spans="1:13" ht="13.5">
      <c r="A513" s="142"/>
      <c r="C513" s="6" t="s">
        <v>318</v>
      </c>
      <c r="D513" s="9" t="s">
        <v>334</v>
      </c>
      <c r="E513" s="206">
        <v>0.8379613356766257</v>
      </c>
      <c r="F513" s="206">
        <v>0.6579039607430774</v>
      </c>
      <c r="G513" s="206">
        <v>8.194415357766143</v>
      </c>
      <c r="H513" s="206">
        <v>1.32204537758212</v>
      </c>
      <c r="I513" s="206">
        <v>5.873286526245403</v>
      </c>
      <c r="J513" s="206">
        <v>49.573267326732676</v>
      </c>
      <c r="K513" s="206">
        <v>73.15280528052806</v>
      </c>
      <c r="L513" s="206">
        <v>71.5006600660066</v>
      </c>
      <c r="M513" s="206">
        <v>52.783168316831684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0.26272833542415797</v>
      </c>
      <c r="F517" s="208">
        <v>0.2980848214482187</v>
      </c>
      <c r="G517" s="208">
        <v>0.2874716862877333</v>
      </c>
      <c r="H517" s="208">
        <v>0.3238736325864144</v>
      </c>
      <c r="I517" s="208">
        <v>0.3068455717847222</v>
      </c>
      <c r="J517" s="208">
        <v>0.3105766899890749</v>
      </c>
      <c r="K517" s="208">
        <v>0.31105993940563653</v>
      </c>
      <c r="L517" s="208">
        <v>0.25268923167335355</v>
      </c>
      <c r="M517" s="208">
        <v>0.35390437221984933</v>
      </c>
    </row>
    <row r="518" spans="1:13" ht="13.5">
      <c r="A518" s="142"/>
      <c r="C518" s="3" t="s">
        <v>396</v>
      </c>
      <c r="D518" s="9" t="s">
        <v>334</v>
      </c>
      <c r="E518" s="208">
        <v>0.00015453393076734115</v>
      </c>
      <c r="F518" s="208">
        <v>0.00012814628247634536</v>
      </c>
      <c r="G518" s="208">
        <v>0.0004547145537978859</v>
      </c>
      <c r="H518" s="208">
        <v>0.0003246050119972096</v>
      </c>
      <c r="I518" s="208">
        <v>0.002987930176649083</v>
      </c>
      <c r="J518" s="208">
        <v>0.018228587273071417</v>
      </c>
      <c r="K518" s="208">
        <v>0.02012419534733317</v>
      </c>
      <c r="L518" s="208">
        <v>0.013418017877368994</v>
      </c>
      <c r="M518" s="208">
        <v>0.017180102482294186</v>
      </c>
    </row>
    <row r="519" spans="1:13" ht="13.5">
      <c r="A519" s="142"/>
      <c r="C519" s="3" t="s">
        <v>387</v>
      </c>
      <c r="D519" s="9" t="s">
        <v>334</v>
      </c>
      <c r="E519" s="208">
        <v>0.09780977310482722</v>
      </c>
      <c r="F519" s="208">
        <v>0.12531748565085238</v>
      </c>
      <c r="G519" s="208">
        <v>0.10461825052412438</v>
      </c>
      <c r="H519" s="208">
        <v>0.11756570676213328</v>
      </c>
      <c r="I519" s="208">
        <v>0.12389612394238637</v>
      </c>
      <c r="J519" s="208">
        <v>0.10269213590975657</v>
      </c>
      <c r="K519" s="208">
        <v>0.10915108776630417</v>
      </c>
      <c r="L519" s="208">
        <v>0.23779770157970573</v>
      </c>
      <c r="M519" s="208">
        <v>0.33145047791011967</v>
      </c>
    </row>
    <row r="520" spans="1:13" ht="13.5">
      <c r="A520" s="142"/>
      <c r="C520" s="3" t="s">
        <v>388</v>
      </c>
      <c r="D520" s="9" t="s">
        <v>334</v>
      </c>
      <c r="E520" s="208">
        <v>0.28490298257775715</v>
      </c>
      <c r="F520" s="208">
        <v>0.257037366679326</v>
      </c>
      <c r="G520" s="208">
        <v>0.29207312268175756</v>
      </c>
      <c r="H520" s="208">
        <v>0.3211541373124717</v>
      </c>
      <c r="I520" s="208">
        <v>0.2440082925404724</v>
      </c>
      <c r="J520" s="208">
        <v>0.22525909789766255</v>
      </c>
      <c r="K520" s="208">
        <v>0.19924850148549755</v>
      </c>
      <c r="L520" s="208">
        <v>0.19688380198928462</v>
      </c>
      <c r="M520" s="208">
        <v>0.19006473535359958</v>
      </c>
    </row>
    <row r="521" spans="1:13" ht="13.5">
      <c r="A521" s="142"/>
      <c r="C521" s="3" t="s">
        <v>394</v>
      </c>
      <c r="D521" s="9" t="s">
        <v>334</v>
      </c>
      <c r="E521" s="208">
        <v>0.29043753269571077</v>
      </c>
      <c r="F521" s="208">
        <v>0.2502287864184616</v>
      </c>
      <c r="G521" s="208">
        <v>0.17259727455321144</v>
      </c>
      <c r="H521" s="208">
        <v>0.22446927679440692</v>
      </c>
      <c r="I521" s="208">
        <v>0.23571486240597106</v>
      </c>
      <c r="J521" s="208">
        <v>0.21301400340704188</v>
      </c>
      <c r="K521" s="208">
        <v>0.26036745756182655</v>
      </c>
      <c r="L521" s="208">
        <v>0.003071374487882626</v>
      </c>
      <c r="M521" s="208">
        <v>0.002877794643381664</v>
      </c>
    </row>
    <row r="522" spans="1:13" ht="13.5">
      <c r="A522" s="142"/>
      <c r="C522" s="3" t="s">
        <v>395</v>
      </c>
      <c r="D522" s="9" t="s">
        <v>334</v>
      </c>
      <c r="E522" s="208">
        <v>0.005241032840647089</v>
      </c>
      <c r="F522" s="208">
        <v>0.0062796856040984025</v>
      </c>
      <c r="G522" s="208">
        <v>0.005441913823688956</v>
      </c>
      <c r="H522" s="208">
        <v>0.007727276211794828</v>
      </c>
      <c r="I522" s="208">
        <v>0.006140003011506223</v>
      </c>
      <c r="J522" s="208">
        <v>0.006281941017662823</v>
      </c>
      <c r="K522" s="208">
        <v>0.00749560653673734</v>
      </c>
      <c r="L522" s="208">
        <v>0.006095452827554937</v>
      </c>
      <c r="M522" s="208">
        <v>0.00878306104829433</v>
      </c>
    </row>
    <row r="523" spans="1:13" ht="13.5">
      <c r="A523" s="142"/>
      <c r="C523" s="3" t="s">
        <v>397</v>
      </c>
      <c r="D523" s="9" t="s">
        <v>334</v>
      </c>
      <c r="E523" s="208">
        <v>0.00042472533173162317</v>
      </c>
      <c r="F523" s="208">
        <v>0.00035777406541880665</v>
      </c>
      <c r="G523" s="208">
        <v>0.004923287249483206</v>
      </c>
      <c r="H523" s="208">
        <v>0.0006106407199858947</v>
      </c>
      <c r="I523" s="208">
        <v>0.0009192433690703187</v>
      </c>
      <c r="J523" s="208">
        <v>0.012945970492227893</v>
      </c>
      <c r="K523" s="208">
        <v>0.02326294265928531</v>
      </c>
      <c r="L523" s="208">
        <v>0.017726567597768254</v>
      </c>
      <c r="M523" s="208">
        <v>0.013828071788403087</v>
      </c>
    </row>
    <row r="524" spans="1:13" ht="13.5">
      <c r="A524" s="142"/>
      <c r="C524" s="3" t="s">
        <v>398</v>
      </c>
      <c r="D524" s="9" t="s">
        <v>334</v>
      </c>
      <c r="E524" s="208">
        <v>0.058301084094400796</v>
      </c>
      <c r="F524" s="208">
        <v>0.06256593385114786</v>
      </c>
      <c r="G524" s="208">
        <v>0.1324197503262033</v>
      </c>
      <c r="H524" s="208">
        <v>0.004274724600795725</v>
      </c>
      <c r="I524" s="208">
        <v>0.07948797276922231</v>
      </c>
      <c r="J524" s="208">
        <v>0.11100157401350198</v>
      </c>
      <c r="K524" s="208">
        <v>0.06929026923737934</v>
      </c>
      <c r="L524" s="208">
        <v>0.17901002692717788</v>
      </c>
      <c r="M524" s="208">
        <v>0.08665452058826209</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0.09330782503990342</v>
      </c>
      <c r="M527" s="208">
        <v>-0.004743136034203936</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0.13319877218418402</v>
      </c>
      <c r="F532" s="208">
        <v>0.12278950898745539</v>
      </c>
      <c r="G532" s="208">
        <v>0.1333106243311</v>
      </c>
      <c r="H532" s="208">
        <v>0.19365096552622904</v>
      </c>
      <c r="I532" s="208">
        <v>0.1907738036324459</v>
      </c>
      <c r="J532" s="208">
        <v>0.19165482282385993</v>
      </c>
      <c r="K532" s="208">
        <v>0.1872462919326658</v>
      </c>
      <c r="L532" s="208">
        <v>0.02767255942171618</v>
      </c>
      <c r="M532" s="208">
        <v>0.04680996764298673</v>
      </c>
    </row>
    <row r="533" spans="1:13" ht="13.5">
      <c r="A533" s="142"/>
      <c r="C533" s="3" t="s">
        <v>96</v>
      </c>
      <c r="D533" s="9" t="s">
        <v>334</v>
      </c>
      <c r="E533" s="208">
        <v>0.2547146820112057</v>
      </c>
      <c r="F533" s="208">
        <v>0.30654480602406614</v>
      </c>
      <c r="G533" s="208">
        <v>0.2908223713146359</v>
      </c>
      <c r="H533" s="208">
        <v>0.3180398456844542</v>
      </c>
      <c r="I533" s="208">
        <v>0.2955090524231171</v>
      </c>
      <c r="J533" s="208">
        <v>0.29810765555005797</v>
      </c>
      <c r="K533" s="208">
        <v>0.27206959230148575</v>
      </c>
      <c r="L533" s="208">
        <v>0.26801879022778197</v>
      </c>
      <c r="M533" s="208">
        <v>0.37007919509384773</v>
      </c>
    </row>
    <row r="534" spans="1:13" ht="13.5">
      <c r="A534" s="142"/>
      <c r="C534" s="6" t="s">
        <v>97</v>
      </c>
      <c r="D534" s="9" t="s">
        <v>334</v>
      </c>
      <c r="E534" s="208">
        <v>0.33334912689544005</v>
      </c>
      <c r="F534" s="208">
        <v>0.33863936607199024</v>
      </c>
      <c r="G534" s="208">
        <v>0.31010776620387337</v>
      </c>
      <c r="H534" s="208">
        <v>0.3138398640827309</v>
      </c>
      <c r="I534" s="208">
        <v>0.3110280957516633</v>
      </c>
      <c r="J534" s="208">
        <v>0.2975597394575963</v>
      </c>
      <c r="K534" s="208">
        <v>0.3160531608076064</v>
      </c>
      <c r="L534" s="208">
        <v>0.3150226798687611</v>
      </c>
      <c r="M534" s="208">
        <v>0.34997496010387436</v>
      </c>
    </row>
    <row r="535" spans="1:13" ht="13.5">
      <c r="A535" s="142"/>
      <c r="C535" s="6" t="s">
        <v>98</v>
      </c>
      <c r="D535" s="9" t="s">
        <v>334</v>
      </c>
      <c r="E535" s="208">
        <v>0.1743864383354946</v>
      </c>
      <c r="F535" s="208">
        <v>0.12560380845573893</v>
      </c>
      <c r="G535" s="208">
        <v>0.14865088368103915</v>
      </c>
      <c r="H535" s="208">
        <v>0.08308666546566805</v>
      </c>
      <c r="I535" s="208">
        <v>0.08050863761816103</v>
      </c>
      <c r="J535" s="208">
        <v>0.11024300078700675</v>
      </c>
      <c r="K535" s="208">
        <v>0.12159254577364298</v>
      </c>
      <c r="L535" s="208">
        <v>0.2966598425081392</v>
      </c>
      <c r="M535" s="208">
        <v>0.11550653005204382</v>
      </c>
    </row>
    <row r="536" spans="1:13" ht="13.5">
      <c r="A536" s="142"/>
      <c r="C536" s="6" t="s">
        <v>99</v>
      </c>
      <c r="D536" s="9" t="s">
        <v>334</v>
      </c>
      <c r="E536" s="208">
        <v>0.0015645345600800466</v>
      </c>
      <c r="F536" s="208">
        <v>0.001133123794745381</v>
      </c>
      <c r="G536" s="208">
        <v>0.0015265580788459002</v>
      </c>
      <c r="H536" s="208">
        <v>0.0013968795756130843</v>
      </c>
      <c r="I536" s="208">
        <v>0.0017555257469325006</v>
      </c>
      <c r="J536" s="208">
        <v>0.0010647005887607466</v>
      </c>
      <c r="K536" s="208">
        <v>0.0018370529169111829</v>
      </c>
      <c r="L536" s="208">
        <v>0.001027433347292166</v>
      </c>
      <c r="M536" s="208">
        <v>0.0021255314070870563</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0.08314362835464371</v>
      </c>
      <c r="F539" s="208">
        <v>0.10229723569052596</v>
      </c>
      <c r="G539" s="208">
        <v>0.10649873000630415</v>
      </c>
      <c r="H539" s="208">
        <v>0.08465459151992763</v>
      </c>
      <c r="I539" s="208">
        <v>0.11469901952563662</v>
      </c>
      <c r="J539" s="208">
        <v>0.0983112976977562</v>
      </c>
      <c r="K539" s="208">
        <v>0.09760946271144705</v>
      </c>
      <c r="L539" s="208">
        <v>0.08798521140012555</v>
      </c>
      <c r="M539" s="208">
        <v>0.10893527802427755</v>
      </c>
    </row>
    <row r="540" spans="1:13" ht="13.5">
      <c r="A540" s="142"/>
      <c r="C540" s="6" t="s">
        <v>103</v>
      </c>
      <c r="D540" s="9" t="s">
        <v>334</v>
      </c>
      <c r="E540" s="208">
        <v>0.019642817658951876</v>
      </c>
      <c r="F540" s="208">
        <v>0.002992150975477979</v>
      </c>
      <c r="G540" s="208">
        <v>0.009083066384201498</v>
      </c>
      <c r="H540" s="208">
        <v>0.0053311881453770495</v>
      </c>
      <c r="I540" s="208">
        <v>0.00572586530204362</v>
      </c>
      <c r="J540" s="208">
        <v>0.0030587830949621608</v>
      </c>
      <c r="K540" s="208">
        <v>0.0035918935562408317</v>
      </c>
      <c r="L540" s="208">
        <v>0.0036134832261838375</v>
      </c>
      <c r="M540" s="208">
        <v>0.006568537675882732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27.72407732864675</v>
      </c>
      <c r="F546" s="206">
        <v>166.18787241500175</v>
      </c>
      <c r="G546" s="206">
        <v>57.85724258289704</v>
      </c>
      <c r="H546" s="206">
        <v>321.89502201151373</v>
      </c>
      <c r="I546" s="206">
        <v>484.6435974590438</v>
      </c>
      <c r="J546" s="206">
        <v>430.3798679867987</v>
      </c>
      <c r="K546" s="206">
        <v>471.72904290429045</v>
      </c>
      <c r="L546" s="206">
        <v>183.07095709570956</v>
      </c>
      <c r="M546" s="206">
        <v>326.2280528052805</v>
      </c>
    </row>
    <row r="547" spans="1:13" ht="13.5">
      <c r="A547" s="142"/>
      <c r="C547" s="6" t="s">
        <v>475</v>
      </c>
      <c r="D547" s="9" t="s">
        <v>334</v>
      </c>
      <c r="E547" s="206">
        <v>12.760880116486005</v>
      </c>
      <c r="F547" s="206">
        <v>76.33778779584608</v>
      </c>
      <c r="G547" s="206">
        <v>26.688294960553858</v>
      </c>
      <c r="H547" s="206">
        <v>153.04395427467398</v>
      </c>
      <c r="I547" s="206">
        <v>231.04383168632452</v>
      </c>
      <c r="J547" s="206">
        <v>205.5565889029004</v>
      </c>
      <c r="K547" s="206">
        <v>225.30564312736445</v>
      </c>
      <c r="L547" s="206">
        <v>87.43773644388399</v>
      </c>
      <c r="M547" s="206">
        <v>155.81194829760403</v>
      </c>
    </row>
    <row r="548" spans="1:13" ht="13.5">
      <c r="A548" s="142"/>
      <c r="C548" s="6" t="s">
        <v>476</v>
      </c>
      <c r="D548" s="9" t="s">
        <v>334</v>
      </c>
      <c r="E548" s="77">
        <v>0</v>
      </c>
      <c r="F548" s="77">
        <v>0</v>
      </c>
      <c r="G548" s="77">
        <v>0.71031255246037</v>
      </c>
      <c r="H548" s="77">
        <v>0.32887875048707627</v>
      </c>
      <c r="I548" s="77">
        <v>0.10394174910961615</v>
      </c>
      <c r="J548" s="77">
        <v>0.07258408359466031</v>
      </c>
      <c r="K548" s="77">
        <v>0.6187677285008558</v>
      </c>
      <c r="L548" s="77">
        <v>0.14926641793989878</v>
      </c>
      <c r="M548" s="77">
        <v>0.615311931255444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0.6328750509615022</v>
      </c>
      <c r="H550" s="77">
        <v>0.0657293154955189</v>
      </c>
      <c r="I550" s="77">
        <v>0.04289228333992877</v>
      </c>
      <c r="J550" s="77">
        <v>0.03903307144436077</v>
      </c>
      <c r="K550" s="77">
        <v>0.45674774880505975</v>
      </c>
      <c r="L550" s="77">
        <v>0.14897347083127158</v>
      </c>
      <c r="M550" s="77">
        <v>0.5057002178111447</v>
      </c>
    </row>
    <row r="551" spans="1:13" ht="13.5">
      <c r="A551" s="142"/>
      <c r="C551" s="6" t="s">
        <v>478</v>
      </c>
      <c r="D551" s="9" t="s">
        <v>334</v>
      </c>
      <c r="E551" s="77">
        <v>0</v>
      </c>
      <c r="F551" s="77">
        <v>0</v>
      </c>
      <c r="G551" s="77">
        <v>0.07743750149886772</v>
      </c>
      <c r="H551" s="77">
        <v>0.26314943499155735</v>
      </c>
      <c r="I551" s="77">
        <v>0.061049465769687374</v>
      </c>
      <c r="J551" s="77">
        <v>0.03355101215029954</v>
      </c>
      <c r="K551" s="77">
        <v>0.16201997969579607</v>
      </c>
      <c r="L551" s="77">
        <v>0.00029294710862721643</v>
      </c>
      <c r="M551" s="77">
        <v>0.10961171344429933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0.7166885635140483</v>
      </c>
      <c r="J553" s="77">
        <v>0.7029264875031378</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0.728709892223839</v>
      </c>
      <c r="F555" s="77">
        <v>0.2421340802389198</v>
      </c>
      <c r="G555" s="77">
        <v>0.2794094975110231</v>
      </c>
      <c r="H555" s="77">
        <v>0.01603779711650864</v>
      </c>
      <c r="I555" s="77">
        <v>0.08797277404036406</v>
      </c>
      <c r="J555" s="77">
        <v>0.13919754820967603</v>
      </c>
      <c r="K555" s="77">
        <v>0.015666816094320274</v>
      </c>
      <c r="L555" s="77">
        <v>0.020239154126607792</v>
      </c>
      <c r="M555" s="77">
        <v>0.04024296109850466</v>
      </c>
    </row>
    <row r="556" spans="1:13" ht="28.5" customHeight="1">
      <c r="A556" s="142"/>
      <c r="B556" s="235" t="s">
        <v>481</v>
      </c>
      <c r="C556" s="236"/>
      <c r="D556" s="9" t="s">
        <v>334</v>
      </c>
      <c r="E556" s="77">
        <v>0.27129010777616097</v>
      </c>
      <c r="F556" s="77">
        <v>0.7156837518507426</v>
      </c>
      <c r="G556" s="77">
        <v>0</v>
      </c>
      <c r="H556" s="77">
        <v>0.5641966489154435</v>
      </c>
      <c r="I556" s="77">
        <v>0.08949742777997625</v>
      </c>
      <c r="J556" s="77">
        <v>0.08205105148984478</v>
      </c>
      <c r="K556" s="77">
        <v>0.3559456493785926</v>
      </c>
      <c r="L556" s="77">
        <v>0.8304944279334934</v>
      </c>
      <c r="M556" s="77">
        <v>0.34444510764605135</v>
      </c>
    </row>
    <row r="557" spans="1:13" ht="13.5">
      <c r="A557" s="142"/>
      <c r="C557" s="6" t="s">
        <v>624</v>
      </c>
      <c r="D557" s="9" t="s">
        <v>334</v>
      </c>
      <c r="E557" s="77">
        <v>0</v>
      </c>
      <c r="F557" s="77">
        <v>0.04218216791033758</v>
      </c>
      <c r="G557" s="77">
        <v>0.010277950028606962</v>
      </c>
      <c r="H557" s="77">
        <v>0.09088680348097156</v>
      </c>
      <c r="I557" s="77">
        <v>0.0018994855559952514</v>
      </c>
      <c r="J557" s="77">
        <v>0.0032408292026810835</v>
      </c>
      <c r="K557" s="77">
        <v>0.009619806026231288</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0.02814580031695721</v>
      </c>
      <c r="F560" s="212">
        <v>0.4414996604335483</v>
      </c>
      <c r="G560" s="212">
        <v>0</v>
      </c>
      <c r="H560" s="212">
        <v>0.20621615138929217</v>
      </c>
      <c r="I560" s="212">
        <v>0.008526672410902826</v>
      </c>
      <c r="J560" s="212">
        <v>0.040749173153503966</v>
      </c>
      <c r="K560" s="212">
        <v>0.7606453052774744</v>
      </c>
      <c r="L560" s="212">
        <v>0.5477289730577514</v>
      </c>
      <c r="M560" s="212">
        <v>0.7095038701185973</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0.08490004935313646</v>
      </c>
      <c r="G562" s="212">
        <v>0.2171741241908531</v>
      </c>
      <c r="H562" s="212">
        <v>0.4908779703668169</v>
      </c>
      <c r="I562" s="212">
        <v>0.06215916593139064</v>
      </c>
      <c r="J562" s="212">
        <v>0.8130540906759015</v>
      </c>
      <c r="K562" s="212">
        <v>0.17146667095769444</v>
      </c>
      <c r="L562" s="212">
        <v>0.011470962042887662</v>
      </c>
      <c r="M562" s="212">
        <v>0.00651005441737795</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0.3100389341409812</v>
      </c>
      <c r="G564" s="212">
        <v>0</v>
      </c>
      <c r="H564" s="212">
        <v>0.001490706491779548</v>
      </c>
      <c r="I564" s="212">
        <v>0</v>
      </c>
      <c r="J564" s="212">
        <v>0</v>
      </c>
      <c r="K564" s="212">
        <v>0</v>
      </c>
      <c r="L564" s="212">
        <v>0</v>
      </c>
      <c r="M564" s="212">
        <v>0.0142381516503772</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0.2842472266244057</v>
      </c>
      <c r="F567" s="77">
        <v>0</v>
      </c>
      <c r="G567" s="77">
        <v>0.08003088784454727</v>
      </c>
      <c r="H567" s="77">
        <v>0.08562041584083421</v>
      </c>
      <c r="I567" s="77">
        <v>0.0012955575070934878</v>
      </c>
      <c r="J567" s="77">
        <v>0.010195153410411096</v>
      </c>
      <c r="K567" s="77">
        <v>0</v>
      </c>
      <c r="L567" s="77">
        <v>0.024787950351988896</v>
      </c>
      <c r="M567" s="77">
        <v>0.010965420330996054</v>
      </c>
    </row>
    <row r="568" spans="1:13" ht="13.5">
      <c r="A568" s="142"/>
      <c r="C568" s="3" t="s">
        <v>72</v>
      </c>
      <c r="D568" s="9" t="s">
        <v>334</v>
      </c>
      <c r="E568" s="77">
        <v>0.6278288431061807</v>
      </c>
      <c r="F568" s="77">
        <v>0.07381668473469526</v>
      </c>
      <c r="G568" s="77">
        <v>0.13347530480631753</v>
      </c>
      <c r="H568" s="77">
        <v>0.0137130269021499</v>
      </c>
      <c r="I568" s="77">
        <v>0.7086734056812749</v>
      </c>
      <c r="J568" s="77">
        <v>0.11817099177869578</v>
      </c>
      <c r="K568" s="77">
        <v>0.017091116942866597</v>
      </c>
      <c r="L568" s="77">
        <v>0.39474134900532715</v>
      </c>
      <c r="M568" s="77">
        <v>0.24003840274524998</v>
      </c>
    </row>
    <row r="569" spans="1:13" ht="13.5">
      <c r="A569" s="142"/>
      <c r="C569" s="3" t="s">
        <v>74</v>
      </c>
      <c r="D569" s="9" t="s">
        <v>334</v>
      </c>
      <c r="E569" s="77">
        <v>0.02814580031695721</v>
      </c>
      <c r="F569" s="77">
        <v>0.4414996604335483</v>
      </c>
      <c r="G569" s="77">
        <v>0</v>
      </c>
      <c r="H569" s="77">
        <v>0.20621615138929217</v>
      </c>
      <c r="I569" s="77">
        <v>0.008526672410902826</v>
      </c>
      <c r="J569" s="77">
        <v>0.040749173153503966</v>
      </c>
      <c r="K569" s="77">
        <v>0.7606453052774744</v>
      </c>
      <c r="L569" s="77">
        <v>0.5477289730577514</v>
      </c>
      <c r="M569" s="77">
        <v>0.7095038701185973</v>
      </c>
    </row>
    <row r="570" spans="1:13" ht="13.5">
      <c r="A570" s="142"/>
      <c r="C570" s="3" t="s">
        <v>76</v>
      </c>
      <c r="D570" s="9" t="s">
        <v>334</v>
      </c>
      <c r="E570" s="77">
        <v>0</v>
      </c>
      <c r="F570" s="77">
        <v>0.3949389834941177</v>
      </c>
      <c r="G570" s="77">
        <v>0.2171741241908531</v>
      </c>
      <c r="H570" s="77">
        <v>0.4923686768585964</v>
      </c>
      <c r="I570" s="77">
        <v>0.06215916593139064</v>
      </c>
      <c r="J570" s="77">
        <v>0.8130540906759015</v>
      </c>
      <c r="K570" s="77">
        <v>0.17146667095769444</v>
      </c>
      <c r="L570" s="77">
        <v>0.011470962042887662</v>
      </c>
      <c r="M570" s="77">
        <v>0.02074820606775515</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0.05977812995245642</v>
      </c>
      <c r="F574" s="77">
        <v>0.08974467133763872</v>
      </c>
      <c r="G574" s="77">
        <v>0.5693196831582821</v>
      </c>
      <c r="H574" s="77">
        <v>0.2020817290091273</v>
      </c>
      <c r="I574" s="77">
        <v>0.21934519846933812</v>
      </c>
      <c r="J574" s="77">
        <v>0.017830590981487687</v>
      </c>
      <c r="K574" s="77">
        <v>0.05079690682196456</v>
      </c>
      <c r="L574" s="77">
        <v>0.02127076554204487</v>
      </c>
      <c r="M574" s="77">
        <v>0.0187441007374015</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2.187346221441125</v>
      </c>
      <c r="F582" s="214">
        <v>8.706975113915178</v>
      </c>
      <c r="G582" s="214">
        <v>0</v>
      </c>
      <c r="H582" s="214">
        <v>0</v>
      </c>
      <c r="I582" s="214">
        <v>378.4419926446005</v>
      </c>
      <c r="J582" s="214">
        <v>685.243894389439</v>
      </c>
      <c r="K582" s="214">
        <v>646.0214521452145</v>
      </c>
      <c r="L582" s="214">
        <v>584.4389438943895</v>
      </c>
      <c r="M582" s="214">
        <v>560.9</v>
      </c>
    </row>
    <row r="583" spans="1:13" ht="13.5">
      <c r="A583" s="142"/>
      <c r="B583" s="107"/>
      <c r="C583" s="130" t="s">
        <v>112</v>
      </c>
      <c r="D583" s="9" t="s">
        <v>334</v>
      </c>
      <c r="E583" s="214">
        <v>1.0067950169875424</v>
      </c>
      <c r="F583" s="214">
        <v>3.9995169859925936</v>
      </c>
      <c r="G583" s="214">
        <v>0</v>
      </c>
      <c r="H583" s="214">
        <v>0</v>
      </c>
      <c r="I583" s="214">
        <v>180.4144086707045</v>
      </c>
      <c r="J583" s="214">
        <v>327.28389029003785</v>
      </c>
      <c r="K583" s="214">
        <v>308.55059899117276</v>
      </c>
      <c r="L583" s="214">
        <v>279.1377679697352</v>
      </c>
      <c r="M583" s="214">
        <v>267.8951765447667</v>
      </c>
    </row>
    <row r="584" spans="1:13" ht="13.5">
      <c r="A584" s="142"/>
      <c r="B584" s="233" t="s">
        <v>113</v>
      </c>
      <c r="C584" s="234"/>
      <c r="D584" s="9" t="s">
        <v>334</v>
      </c>
      <c r="E584" s="139">
        <v>0.0018354154666270267</v>
      </c>
      <c r="F584" s="139">
        <v>0.007115057651415163</v>
      </c>
      <c r="G584" s="139">
        <v>0</v>
      </c>
      <c r="H584" s="139">
        <v>0</v>
      </c>
      <c r="I584" s="139">
        <v>0.261191472649451</v>
      </c>
      <c r="J584" s="139">
        <v>0.44303749120343044</v>
      </c>
      <c r="K584" s="139">
        <v>0.4337576411075966</v>
      </c>
      <c r="L584" s="139">
        <v>0.3355263444595664</v>
      </c>
      <c r="M584" s="139">
        <v>0.33138942093860396</v>
      </c>
    </row>
    <row r="585" spans="1:13" ht="13.5">
      <c r="A585" s="142"/>
      <c r="B585" s="233" t="s">
        <v>412</v>
      </c>
      <c r="C585" s="234"/>
      <c r="D585" s="9" t="s">
        <v>334</v>
      </c>
      <c r="E585" s="139">
        <v>0.0005792592624989643</v>
      </c>
      <c r="F585" s="139">
        <v>0.000485920347895152</v>
      </c>
      <c r="G585" s="139">
        <v>0.005378001803281092</v>
      </c>
      <c r="H585" s="139">
        <v>0.0009352457319831043</v>
      </c>
      <c r="I585" s="139">
        <v>0.003907173545719402</v>
      </c>
      <c r="J585" s="139">
        <v>0.031174557765299312</v>
      </c>
      <c r="K585" s="139">
        <v>0.04338713800661848</v>
      </c>
      <c r="L585" s="139">
        <v>0.031144585475137248</v>
      </c>
      <c r="M585" s="139">
        <v>0.031008174270697273</v>
      </c>
    </row>
    <row r="586" spans="1:13" ht="13.5">
      <c r="A586" s="142"/>
      <c r="B586" s="233" t="s">
        <v>114</v>
      </c>
      <c r="C586" s="234"/>
      <c r="D586" s="9" t="s">
        <v>334</v>
      </c>
      <c r="E586" s="139">
        <v>0.003814613346671914</v>
      </c>
      <c r="F586" s="139">
        <v>0.015069673200235379</v>
      </c>
      <c r="G586" s="139">
        <v>0</v>
      </c>
      <c r="H586" s="139">
        <v>0</v>
      </c>
      <c r="I586" s="139">
        <v>0.4723325823604695</v>
      </c>
      <c r="J586" s="139">
        <v>0.8165910887545573</v>
      </c>
      <c r="K586" s="139">
        <v>0.7360249101140749</v>
      </c>
      <c r="L586" s="139">
        <v>0.6028193638848957</v>
      </c>
      <c r="M586" s="139">
        <v>0.5451143519160008</v>
      </c>
    </row>
    <row r="587" spans="1:13" ht="13.5">
      <c r="A587" s="142"/>
      <c r="B587" s="233" t="s">
        <v>115</v>
      </c>
      <c r="C587" s="234"/>
      <c r="D587" s="9" t="s">
        <v>334</v>
      </c>
      <c r="E587" s="139">
        <v>0.0023499743591099175</v>
      </c>
      <c r="F587" s="139">
        <v>0.011442619462080346</v>
      </c>
      <c r="G587" s="139">
        <v>0</v>
      </c>
      <c r="H587" s="139">
        <v>0</v>
      </c>
      <c r="I587" s="139">
        <v>0.752563851112138</v>
      </c>
      <c r="J587" s="139">
        <v>1.2269195723161324</v>
      </c>
      <c r="K587" s="139">
        <v>1.2564678620831313</v>
      </c>
      <c r="L587" s="139">
        <v>0.9377629572908376</v>
      </c>
      <c r="M587" s="139">
        <v>0.8751210062779087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104.10516097718816</v>
      </c>
      <c r="F590" s="206">
        <v>102.17678312671067</v>
      </c>
      <c r="G590" s="206">
        <v>111.47641281597166</v>
      </c>
      <c r="H590" s="206">
        <v>93.09467074545162</v>
      </c>
      <c r="I590" s="206">
        <v>92.52868983104877</v>
      </c>
      <c r="J590" s="206">
        <v>93.5063051702396</v>
      </c>
      <c r="K590" s="206">
        <v>119.4312736443884</v>
      </c>
      <c r="L590" s="206">
        <v>98.42087011349307</v>
      </c>
      <c r="M590" s="206">
        <v>92.95570617906684</v>
      </c>
    </row>
    <row r="591" spans="1:13" ht="13.5">
      <c r="A591" s="142"/>
      <c r="C591" s="3" t="s">
        <v>235</v>
      </c>
      <c r="D591" s="9" t="s">
        <v>334</v>
      </c>
      <c r="E591" s="77">
        <v>0.12793858063756747</v>
      </c>
      <c r="F591" s="77">
        <v>0.12412816210243713</v>
      </c>
      <c r="G591" s="77">
        <v>0.13085208637999077</v>
      </c>
      <c r="H591" s="77">
        <v>0.10316749589844743</v>
      </c>
      <c r="I591" s="77">
        <v>0.09463833735834612</v>
      </c>
      <c r="J591" s="77">
        <v>0.09254182216302415</v>
      </c>
      <c r="K591" s="77">
        <v>0.11658493981428196</v>
      </c>
      <c r="L591" s="77">
        <v>0.0908671646458909</v>
      </c>
      <c r="M591" s="77">
        <v>0.08330491573180528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1864844</v>
      </c>
      <c r="F594" s="54">
        <v>1421180</v>
      </c>
      <c r="G594" s="54">
        <v>1736443</v>
      </c>
      <c r="H594" s="54">
        <v>1055631</v>
      </c>
      <c r="I594" s="54">
        <v>1270027</v>
      </c>
      <c r="J594" s="54">
        <v>1262138</v>
      </c>
      <c r="K594" s="54">
        <v>344456</v>
      </c>
      <c r="L594" s="54">
        <v>743610</v>
      </c>
      <c r="M594" s="54">
        <v>1184840</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330797</v>
      </c>
      <c r="F596" s="54">
        <v>284910</v>
      </c>
      <c r="G596" s="54">
        <v>317171</v>
      </c>
      <c r="H596" s="54">
        <v>605328</v>
      </c>
      <c r="I596" s="54">
        <v>577975</v>
      </c>
      <c r="J596" s="54">
        <v>385858</v>
      </c>
      <c r="K596" s="54">
        <v>538881</v>
      </c>
      <c r="L596" s="54">
        <v>417739</v>
      </c>
      <c r="M596" s="54">
        <v>452976</v>
      </c>
    </row>
    <row r="597" spans="1:13" ht="13.5">
      <c r="A597" s="142"/>
      <c r="C597" s="3" t="s">
        <v>517</v>
      </c>
      <c r="D597" s="9" t="s">
        <v>334</v>
      </c>
      <c r="E597" s="54">
        <v>1534047</v>
      </c>
      <c r="F597" s="54">
        <v>1136270</v>
      </c>
      <c r="G597" s="54">
        <v>1419272</v>
      </c>
      <c r="H597" s="54">
        <v>450303</v>
      </c>
      <c r="I597" s="54">
        <v>692052</v>
      </c>
      <c r="J597" s="54">
        <v>876280</v>
      </c>
      <c r="K597" s="54">
        <v>-194425</v>
      </c>
      <c r="L597" s="54">
        <v>325871</v>
      </c>
      <c r="M597" s="54">
        <v>731864</v>
      </c>
    </row>
    <row r="598" spans="1:13" ht="13.5">
      <c r="A598" s="142"/>
      <c r="D598" s="23"/>
      <c r="E598" s="46"/>
      <c r="F598" s="46"/>
      <c r="G598" s="46"/>
      <c r="H598" s="46"/>
      <c r="I598" s="46"/>
      <c r="J598" s="46"/>
      <c r="K598" s="46"/>
      <c r="L598" s="46"/>
      <c r="M598" s="46"/>
    </row>
    <row r="599" spans="1:13" ht="13.5">
      <c r="A599" s="142"/>
      <c r="C599" s="3" t="s">
        <v>432</v>
      </c>
      <c r="D599" s="9" t="s">
        <v>334</v>
      </c>
      <c r="E599" s="77">
        <v>0.5500182420772314</v>
      </c>
      <c r="F599" s="77">
        <v>0.4070600069658308</v>
      </c>
      <c r="G599" s="77">
        <v>0.43721750830967143</v>
      </c>
      <c r="H599" s="77">
        <v>0.2786053671921991</v>
      </c>
      <c r="I599" s="77">
        <v>0.2930597766931976</v>
      </c>
      <c r="J599" s="77">
        <v>0.2693143647500494</v>
      </c>
      <c r="K599" s="77">
        <v>0.07632930786068487</v>
      </c>
      <c r="L599" s="77">
        <v>0.14089321230119897</v>
      </c>
      <c r="M599" s="77">
        <v>0.2310310112783707</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0.6188328069219502</v>
      </c>
      <c r="F603" s="77">
        <v>0.5714522377101058</v>
      </c>
      <c r="G603" s="77">
        <v>0.6130925417041955</v>
      </c>
      <c r="H603" s="77">
        <v>0.48937213766733595</v>
      </c>
      <c r="I603" s="77">
        <v>0.5656669717640195</v>
      </c>
      <c r="J603" s="77">
        <v>0.5142671109579072</v>
      </c>
      <c r="K603" s="77">
        <v>0.15870169576799778</v>
      </c>
      <c r="L603" s="77">
        <v>0.38998185947940534</v>
      </c>
      <c r="M603" s="77">
        <v>0.49692264784396617</v>
      </c>
    </row>
    <row r="604" spans="1:13" ht="13.5">
      <c r="A604" s="142"/>
      <c r="C604" s="3" t="s">
        <v>608</v>
      </c>
      <c r="D604" s="9" t="s">
        <v>334</v>
      </c>
      <c r="E604" s="77">
        <v>0.1624421019377558</v>
      </c>
      <c r="F604" s="77">
        <v>0.1671404709842772</v>
      </c>
      <c r="G604" s="77">
        <v>0.1370169994446149</v>
      </c>
      <c r="H604" s="77">
        <v>0.2343280115598951</v>
      </c>
      <c r="I604" s="77">
        <v>0.1659560348033681</v>
      </c>
      <c r="J604" s="77">
        <v>0.2076311828561603</v>
      </c>
      <c r="K604" s="77">
        <v>0.45230508527677515</v>
      </c>
      <c r="L604" s="77">
        <v>0.22383430504079913</v>
      </c>
      <c r="M604" s="77">
        <v>0.2110616917363396</v>
      </c>
    </row>
    <row r="605" spans="1:13" ht="13.5">
      <c r="A605" s="142"/>
      <c r="C605" s="3" t="s">
        <v>609</v>
      </c>
      <c r="D605" s="9" t="s">
        <v>334</v>
      </c>
      <c r="E605" s="77">
        <v>0.21353143834084512</v>
      </c>
      <c r="F605" s="77">
        <v>0.255178808522205</v>
      </c>
      <c r="G605" s="77">
        <v>0.24446124291160198</v>
      </c>
      <c r="H605" s="77">
        <v>0.2680485445129671</v>
      </c>
      <c r="I605" s="77">
        <v>0.2585644390105938</v>
      </c>
      <c r="J605" s="77">
        <v>0.24170519173709562</v>
      </c>
      <c r="K605" s="77">
        <v>0.3490832827296677</v>
      </c>
      <c r="L605" s="77">
        <v>0.327453441166028</v>
      </c>
      <c r="M605" s="77">
        <v>0.2473251676029786</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0.026924766302970443</v>
      </c>
      <c r="K607" s="77">
        <v>0.029158308231150787</v>
      </c>
      <c r="L607" s="77">
        <v>0</v>
      </c>
      <c r="M607" s="77">
        <v>0</v>
      </c>
    </row>
    <row r="608" spans="1:13" ht="15">
      <c r="A608" s="142"/>
      <c r="B608" s="115"/>
      <c r="C608" s="3" t="s">
        <v>288</v>
      </c>
      <c r="D608" s="9" t="s">
        <v>334</v>
      </c>
      <c r="E608" s="77">
        <v>0.005193652799448878</v>
      </c>
      <c r="F608" s="77">
        <v>0</v>
      </c>
      <c r="G608" s="77">
        <v>0</v>
      </c>
      <c r="H608" s="77">
        <v>0</v>
      </c>
      <c r="I608" s="77">
        <v>0</v>
      </c>
      <c r="J608" s="77">
        <v>0</v>
      </c>
      <c r="K608" s="77">
        <v>0</v>
      </c>
      <c r="L608" s="77">
        <v>0</v>
      </c>
      <c r="M608" s="77">
        <v>0</v>
      </c>
    </row>
    <row r="609" spans="1:13" ht="15">
      <c r="A609" s="142"/>
      <c r="B609" s="115"/>
      <c r="C609" s="3" t="s">
        <v>289</v>
      </c>
      <c r="D609" s="9" t="s">
        <v>334</v>
      </c>
      <c r="E609" s="77">
        <v>0</v>
      </c>
      <c r="F609" s="77">
        <v>0.00622848278341205</v>
      </c>
      <c r="G609" s="77">
        <v>0.005429215939587659</v>
      </c>
      <c r="H609" s="77">
        <v>0.008251306259801874</v>
      </c>
      <c r="I609" s="77">
        <v>0.009812554422018676</v>
      </c>
      <c r="J609" s="77">
        <v>0.009471748145866389</v>
      </c>
      <c r="K609" s="77">
        <v>0.010751627994408564</v>
      </c>
      <c r="L609" s="77">
        <v>0.05873039431376755</v>
      </c>
      <c r="M609" s="77">
        <v>0.04469049281671563</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0.7399155397093099</v>
      </c>
      <c r="F613" s="77">
        <v>0.6835275404668169</v>
      </c>
      <c r="G613" s="77">
        <v>0.3199513774702162</v>
      </c>
      <c r="H613" s="77">
        <v>0.4596595806075609</v>
      </c>
      <c r="I613" s="77">
        <v>0.23550664846097083</v>
      </c>
      <c r="J613" s="77">
        <v>0.11488337874286218</v>
      </c>
      <c r="K613" s="77">
        <v>0.1516716841019729</v>
      </c>
      <c r="L613" s="77">
        <v>0.13179853019078241</v>
      </c>
      <c r="M613" s="77">
        <v>0.12441387796356924</v>
      </c>
    </row>
    <row r="614" spans="1:13" ht="13.5">
      <c r="A614" s="142"/>
      <c r="B614" s="231" t="s">
        <v>194</v>
      </c>
      <c r="C614" s="229"/>
      <c r="D614" s="9" t="s">
        <v>334</v>
      </c>
      <c r="E614" s="77">
        <v>0.26008446029069016</v>
      </c>
      <c r="F614" s="77">
        <v>0.31647245953318315</v>
      </c>
      <c r="G614" s="77">
        <v>0.13675136940008675</v>
      </c>
      <c r="H614" s="77">
        <v>0.09724543531993576</v>
      </c>
      <c r="I614" s="77">
        <v>0.05401566390688202</v>
      </c>
      <c r="J614" s="77">
        <v>0.05796451179074717</v>
      </c>
      <c r="K614" s="77">
        <v>0.03865104544287779</v>
      </c>
      <c r="L614" s="77">
        <v>0.04571533859784126</v>
      </c>
      <c r="M614" s="77">
        <v>0.0651946782096636</v>
      </c>
    </row>
    <row r="615" spans="1:13" ht="15">
      <c r="A615" s="142"/>
      <c r="B615" s="115"/>
      <c r="C615" s="3" t="s">
        <v>296</v>
      </c>
      <c r="D615" s="9" t="s">
        <v>334</v>
      </c>
      <c r="E615" s="77">
        <v>0</v>
      </c>
      <c r="F615" s="77">
        <v>0</v>
      </c>
      <c r="G615" s="77">
        <v>0.00417427444492641</v>
      </c>
      <c r="H615" s="77">
        <v>0.006809147204999601</v>
      </c>
      <c r="I615" s="77">
        <v>0.006226119794945515</v>
      </c>
      <c r="J615" s="77">
        <v>0.005588185642450798</v>
      </c>
      <c r="K615" s="77">
        <v>0.00939587001652714</v>
      </c>
      <c r="L615" s="77">
        <v>0.05899208304582987</v>
      </c>
      <c r="M615" s="77">
        <v>0.15861055568983323</v>
      </c>
    </row>
    <row r="616" spans="1:13" ht="15">
      <c r="A616" s="142"/>
      <c r="B616" s="115"/>
      <c r="C616" s="3" t="s">
        <v>610</v>
      </c>
      <c r="D616" s="9" t="s">
        <v>334</v>
      </c>
      <c r="E616" s="77">
        <v>0</v>
      </c>
      <c r="F616" s="77">
        <v>0</v>
      </c>
      <c r="G616" s="77">
        <v>0</v>
      </c>
      <c r="H616" s="77">
        <v>0</v>
      </c>
      <c r="I616" s="77">
        <v>0.4612218271135293</v>
      </c>
      <c r="J616" s="77">
        <v>0.6181836208310793</v>
      </c>
      <c r="K616" s="77">
        <v>0.5509360687925281</v>
      </c>
      <c r="L616" s="77">
        <v>0.558711126297394</v>
      </c>
      <c r="M616" s="77">
        <v>0.46679017160686426</v>
      </c>
    </row>
    <row r="617" spans="1:13" ht="15">
      <c r="A617" s="142"/>
      <c r="B617" s="115"/>
      <c r="C617" s="3" t="s">
        <v>611</v>
      </c>
      <c r="D617" s="9" t="s">
        <v>334</v>
      </c>
      <c r="E617" s="77">
        <v>0</v>
      </c>
      <c r="F617" s="77">
        <v>0</v>
      </c>
      <c r="G617" s="77">
        <v>0.5391229786847707</v>
      </c>
      <c r="H617" s="77">
        <v>0.4362858368675037</v>
      </c>
      <c r="I617" s="77">
        <v>0.24302974072367234</v>
      </c>
      <c r="J617" s="77">
        <v>0.2033803029928606</v>
      </c>
      <c r="K617" s="77">
        <v>0.24934533164609404</v>
      </c>
      <c r="L617" s="77">
        <v>0.20478292186815256</v>
      </c>
      <c r="M617" s="77">
        <v>0.18499071653006965</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2010-01-28T18:58:35Z</dcterms:modified>
  <cp:category/>
  <cp:version/>
  <cp:contentType/>
  <cp:contentStatus/>
</cp:coreProperties>
</file>