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<sst xmlns="http://schemas.openxmlformats.org/spreadsheetml/2006/main" count="1888" uniqueCount="862">
  <si>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</si>
  <si>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</si>
  <si>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</si>
  <si>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</si>
  <si>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</si>
  <si>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</si>
  <si>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</si>
  <si>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</si>
  <si>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</si>
  <si>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</si>
  <si>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</si>
  <si>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</si>
  <si>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</si>
  <si>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</si>
  <si>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</si>
  <si>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</si>
  <si>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</si>
  <si>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</si>
  <si>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</si>
  <si>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</si>
  <si>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</si>
  <si>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</si>
  <si>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</si>
  <si>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</si>
  <si>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</si>
  <si>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</si>
  <si>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</si>
  <si>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</si>
  <si>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</si>
  <si>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</si>
  <si>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</si>
  <si>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</si>
  <si>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</si>
  <si>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</si>
  <si>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</si>
  <si>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</si>
  <si>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</si>
  <si>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</si>
  <si>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</si>
  <si>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</si>
  <si>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</si>
  <si>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</si>
  <si>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</si>
  <si>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</si>
  <si>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</si>
  <si>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</si>
  <si>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</si>
  <si>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</si>
  <si>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</si>
  <si>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</si>
  <si>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</si>
  <si>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</si>
  <si>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</si>
  <si>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</si>
  <si>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</si>
  <si>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</si>
  <si>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</si>
  <si>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</si>
  <si>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</si>
  <si>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</si>
  <si>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</si>
  <si>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</si>
  <si>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</si>
  <si>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</si>
  <si>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</si>
  <si>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</si>
  <si>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</si>
  <si>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</si>
  <si>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</si>
  <si>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</si>
  <si>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</si>
  <si>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</si>
  <si>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</si>
  <si>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</si>
  <si>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</si>
  <si>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</si>
  <si>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</si>
  <si>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</si>
  <si>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</si>
  <si>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</si>
  <si>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</si>
  <si>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</si>
  <si>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</si>
  <si>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</si>
  <si>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</si>
  <si>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</si>
  <si>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</si>
  <si>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</si>
  <si>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</si>
  <si>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</si>
  <si>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</si>
  <si>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</si>
  <si>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</si>
  <si>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</si>
  <si>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</si>
  <si>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</si>
  <si>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</si>
  <si>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</si>
  <si>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</si>
  <si>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</si>
  <si>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</si>
  <si>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</si>
  <si>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</si>
  <si>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</si>
  <si>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</si>
  <si>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</si>
  <si>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</si>
  <si>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</si>
  <si>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</si>
  <si>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</si>
  <si>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</si>
  <si>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</si>
  <si>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</si>
  <si>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</si>
  <si>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</si>
  <si>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</si>
  <si>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</si>
  <si>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</si>
  <si>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</si>
  <si>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</si>
  <si>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</si>
  <si>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</si>
  <si>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</si>
  <si>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</si>
  <si>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</si>
  <si>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</si>
  <si>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</si>
  <si>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</si>
  <si>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</si>
  <si>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</si>
  <si>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</si>
  <si>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</si>
  <si>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</si>
  <si>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</si>
  <si>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</si>
  <si>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</si>
  <si>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</si>
  <si>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</si>
  <si>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</si>
  <si>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</si>
  <si>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</si>
  <si>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</si>
  <si>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</si>
  <si>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</si>
  <si>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</si>
  <si>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</si>
  <si>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</si>
  <si>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</si>
  <si>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</si>
  <si>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</si>
  <si>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</si>
  <si>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</si>
  <si>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</si>
  <si>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</si>
  <si>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</si>
  <si>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</si>
  <si>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</si>
  <si>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</si>
  <si>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</si>
  <si>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</si>
  <si>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</si>
  <si>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</si>
  <si>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</si>
  <si>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</si>
  <si>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</si>
  <si>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</si>
  <si>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</si>
  <si>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</si>
  <si>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</si>
  <si>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</si>
  <si>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</si>
  <si>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</si>
  <si>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</si>
  <si>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</si>
  <si>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</si>
  <si>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</si>
  <si>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</si>
  <si>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</si>
  <si>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</si>
  <si>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</si>
  <si>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</si>
  <si>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</si>
  <si>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</si>
  <si>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</si>
  <si>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</si>
  <si>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</si>
  <si>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</si>
  <si>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</si>
  <si>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</si>
  <si>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</si>
  <si>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</si>
  <si>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</si>
  <si>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</si>
  <si>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</si>
  <si>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</si>
  <si>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</si>
  <si>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</si>
  <si>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</si>
  <si>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</si>
  <si>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</si>
  <si>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</si>
  <si>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</si>
  <si>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</si>
  <si>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</si>
  <si>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</si>
  <si>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</si>
  <si>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</si>
  <si>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</si>
  <si>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</si>
  <si>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</si>
  <si>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</si>
  <si>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</si>
  <si>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</si>
  <si>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</si>
  <si>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</si>
  <si>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</si>
  <si>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</si>
  <si>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</si>
  <si>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</si>
  <si>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</si>
  <si>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</si>
  <si>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</si>
  <si>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</si>
  <si>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</si>
  <si>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</si>
  <si>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</si>
  <si>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</si>
  <si>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</si>
  <si>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</si>
  <si>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</si>
  <si>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</si>
  <si>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</si>
  <si>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</si>
  <si>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</si>
  <si>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</si>
  <si>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</si>
  <si>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</si>
  <si>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</si>
  <si>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</si>
  <si>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</si>
  <si>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</si>
  <si>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</si>
  <si>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</si>
  <si>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</si>
  <si>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</si>
  <si>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</si>
  <si>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</si>
  <si>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</si>
  <si>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</si>
  <si>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</si>
  <si>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</si>
  <si>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</si>
  <si>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</si>
  <si>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</si>
  <si>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</si>
  <si>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</si>
  <si>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</si>
  <si>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</si>
  <si>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</si>
  <si>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</si>
  <si>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</si>
  <si>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</si>
  <si>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</si>
  <si>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</si>
  <si>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</si>
  <si>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</si>
  <si>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</si>
  <si>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</si>
  <si>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</si>
  <si>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</si>
  <si>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</si>
  <si>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</si>
  <si>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</si>
  <si>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</si>
  <si>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</si>
  <si>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</si>
  <si>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</si>
  <si>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</si>
  <si>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</si>
  <si>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</si>
  <si>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</si>
  <si>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</si>
  <si>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</si>
  <si>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</si>
  <si>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</si>
  <si>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</si>
  <si>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</si>
  <si>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</si>
  <si>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</si>
  <si>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</si>
  <si>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</si>
  <si>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</si>
  <si>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</si>
  <si>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</si>
  <si>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</si>
  <si>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</si>
  <si>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</si>
  <si>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</si>
  <si>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</si>
  <si>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</si>
  <si>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</si>
  <si>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</si>
  <si>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</si>
  <si>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</si>
  <si>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</si>
  <si>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</si>
  <si>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</si>
  <si>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</si>
  <si>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</si>
  <si>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</si>
  <si>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</si>
  <si>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</si>
  <si>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</si>
  <si>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</si>
  <si>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</si>
  <si>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</si>
  <si>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</si>
  <si>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</si>
  <si>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</si>
  <si>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</si>
  <si>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</si>
  <si>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</si>
  <si>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</si>
  <si>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</si>
  <si>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</si>
  <si>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</si>
  <si>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</si>
  <si>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</si>
  <si>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</si>
  <si>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</si>
  <si>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</si>
  <si>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</si>
  <si>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</si>
  <si>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</si>
  <si>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</si>
  <si>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</si>
  <si>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</si>
  <si>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</si>
  <si>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</si>
  <si>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</si>
  <si>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</si>
  <si>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</si>
  <si>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</si>
  <si>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</si>
  <si>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</si>
  <si>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</si>
  <si>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</si>
  <si>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</si>
  <si>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</si>
  <si>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</si>
  <si>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</si>
  <si>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</si>
  <si>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</si>
  <si>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</si>
  <si>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</si>
  <si>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</si>
  <si>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</si>
  <si>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</si>
  <si>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</si>
  <si>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</si>
  <si>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</si>
  <si>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</si>
  <si>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</si>
  <si>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</si>
  <si>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</si>
  <si>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</si>
  <si>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</si>
  <si>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</si>
  <si>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</si>
  <si>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</si>
  <si>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</si>
  <si>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</si>
  <si>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</si>
  <si>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</si>
  <si>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</si>
  <si>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</si>
  <si>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</si>
  <si>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</si>
  <si>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</si>
  <si>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</si>
  <si>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</si>
  <si>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</si>
  <si>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</si>
  <si>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</si>
  <si>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</si>
  <si>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</si>
  <si>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</si>
  <si>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</si>
  <si>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</si>
  <si>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</si>
  <si>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</si>
  <si>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</si>
  <si>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</si>
  <si>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</si>
  <si>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</si>
  <si>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</si>
  <si>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</si>
  <si>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</si>
  <si>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</si>
  <si>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</si>
  <si>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</si>
  <si>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</si>
  <si>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</si>
  <si>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</si>
  <si>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</si>
  <si>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</si>
  <si>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</si>
  <si>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</si>
  <si>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</si>
  <si>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</si>
  <si>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</si>
  <si>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</si>
  <si>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</si>
  <si>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</si>
  <si>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</si>
  <si>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</si>
  <si>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</si>
  <si>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</si>
  <si>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</si>
  <si>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</si>
  <si>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</si>
  <si>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</si>
  <si>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</si>
  <si>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</si>
  <si>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</si>
  <si>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</si>
  <si>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</si>
  <si>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</si>
  <si>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</si>
  <si>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</si>
  <si>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</si>
  <si>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</si>
  <si>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</si>
  <si>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</si>
  <si>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</si>
  <si>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</si>
  <si>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</si>
  <si>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</si>
  <si>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</si>
  <si>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</si>
  <si>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</si>
  <si>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</si>
  <si>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</si>
  <si>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</si>
  <si>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</si>
  <si>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</si>
  <si>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</si>
  <si>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</si>
  <si>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</si>
  <si>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</si>
  <si>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</si>
  <si>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</si>
  <si>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</si>
  <si>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</si>
  <si>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</si>
  <si>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</si>
  <si>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</si>
  <si>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</si>
  <si>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</si>
  <si>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</si>
  <si>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</si>
  <si>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</si>
  <si>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</si>
  <si>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</si>
  <si>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</si>
  <si>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</si>
  <si>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</si>
  <si>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</si>
  <si>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</si>
  <si>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</si>
  <si>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</si>
  <si>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</si>
  <si>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</si>
  <si>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</si>
  <si>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</si>
  <si>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</si>
  <si>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</si>
  <si>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</si>
  <si>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</si>
  <si>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</si>
  <si>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</si>
  <si>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</si>
  <si>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</si>
  <si>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</si>
  <si>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</si>
  <si>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</si>
  <si>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</si>
  <si>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</si>
  <si>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</si>
  <si>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</si>
  <si>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</si>
  <si>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</si>
  <si>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</si>
  <si>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</si>
  <si>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</si>
  <si>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</si>
  <si>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</si>
  <si>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</si>
  <si>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</si>
  <si>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</si>
  <si>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</si>
  <si>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</si>
  <si>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</si>
  <si>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</si>
  <si>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</si>
  <si>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</si>
  <si>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</si>
  <si>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</si>
  <si>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</si>
  <si>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</si>
  <si>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</si>
  <si>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</si>
  <si>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</si>
  <si>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</si>
  <si>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</si>
  <si>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</si>
  <si>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</si>
  <si>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</si>
  <si>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</si>
  <si>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</si>
  <si>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</si>
  <si>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</si>
  <si>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</si>
  <si>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</si>
  <si>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</si>
  <si>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</si>
  <si>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</si>
  <si>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</si>
  <si>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</si>
  <si>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</si>
  <si>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</si>
  <si>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</si>
  <si>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</si>
  <si>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</si>
  <si>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</si>
  <si>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</si>
  <si>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</si>
  <si>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</si>
  <si>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</si>
  <si>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</si>
  <si>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</si>
  <si>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</si>
  <si>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</si>
  <si>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</si>
  <si>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</si>
  <si>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</si>
  <si>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</si>
  <si>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</si>
  <si>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</si>
  <si>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</si>
  <si>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</si>
  <si>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</si>
  <si>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</si>
  <si>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</si>
  <si>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</si>
  <si>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</si>
  <si>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</si>
  <si>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</si>
  <si>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</si>
  <si>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</si>
  <si>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</si>
  <si>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</si>
  <si>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</si>
  <si>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</si>
  <si>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</si>
  <si>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</si>
  <si>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</si>
  <si>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</si>
  <si>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</si>
  <si>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</si>
  <si>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</si>
  <si>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</si>
  <si>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</si>
  <si>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</si>
  <si>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</si>
  <si>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</si>
  <si>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</si>
  <si>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</si>
  <si>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</si>
  <si>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</si>
  <si>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</si>
  <si>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</si>
  <si>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</si>
  <si>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</si>
  <si>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</si>
  <si>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</si>
  <si>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</si>
  <si>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</si>
  <si>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</si>
  <si>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</si>
  <si>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</si>
  <si>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</si>
  <si>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</si>
  <si>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</si>
  <si>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</si>
  <si>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</si>
  <si>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</si>
  <si>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</si>
  <si>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</si>
  <si>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</si>
  <si>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</si>
  <si>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</si>
  <si>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</si>
  <si>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</si>
  <si>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</si>
  <si>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</si>
  <si>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</si>
  <si>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</si>
  <si>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</si>
  <si>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</si>
  <si>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</si>
  <si>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</si>
  <si>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</si>
  <si>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</si>
  <si>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</si>
  <si>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</si>
  <si>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</si>
  <si>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</si>
  <si>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</si>
  <si>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</si>
  <si>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</si>
  <si>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</si>
  <si>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</si>
  <si>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</si>
  <si>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</si>
  <si>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</si>
  <si>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</si>
  <si>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</si>
  <si>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</si>
  <si>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</si>
  <si>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</si>
  <si>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</si>
  <si>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</si>
  <si>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</si>
  <si>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</si>
  <si>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</si>
  <si>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</si>
  <si>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</si>
  <si>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</si>
  <si>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</si>
  <si>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</si>
  <si>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</si>
  <si>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</si>
  <si>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</si>
  <si>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</si>
  <si>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</si>
  <si>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</si>
  <si>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</si>
  <si>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</si>
  <si>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</si>
  <si>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</si>
  <si>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</si>
  <si>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</si>
  <si>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</si>
  <si>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</si>
  <si>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</si>
  <si>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</si>
  <si>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</si>
  <si>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</si>
  <si>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</si>
  <si>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</si>
  <si>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</si>
  <si>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</si>
  <si>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</si>
  <si>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</si>
  <si>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</si>
  <si>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</si>
  <si>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</si>
  <si>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</si>
  <si>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</si>
  <si>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</si>
  <si>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</si>
  <si>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</si>
  <si>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</si>
  <si>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</si>
  <si>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</si>
  <si>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</si>
  <si>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</si>
  <si>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</si>
  <si>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</si>
  <si>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</si>
  <si>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</si>
  <si>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</si>
  <si>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</si>
  <si>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</si>
  <si>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</si>
  <si>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</si>
  <si>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</si>
  <si>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</si>
  <si>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</si>
  <si>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</si>
  <si>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</si>
  <si>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</si>
  <si>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</si>
  <si>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</si>
  <si>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</si>
  <si>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</si>
  <si>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</si>
  <si>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</si>
  <si>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</si>
  <si>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</si>
  <si>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</si>
  <si>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</si>
  <si>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</si>
  <si>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</si>
  <si>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</si>
  <si>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</si>
  <si>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</si>
  <si>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</si>
  <si>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</si>
  <si>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</si>
  <si>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</si>
  <si>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</si>
  <si>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</si>
  <si>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</si>
  <si>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</si>
  <si>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</si>
  <si>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</si>
  <si>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</si>
  <si>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</si>
  <si>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</si>
  <si>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</si>
  <si>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</si>
  <si>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</si>
  <si>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</si>
  <si>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</si>
  <si>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</si>
  <si>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</si>
  <si>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</si>
  <si>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</si>
  <si>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</si>
  <si>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</si>
  <si>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</si>
  <si>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</si>
  <si>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</si>
  <si>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</si>
  <si>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</si>
  <si>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</si>
  <si>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</si>
  <si>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</si>
  <si>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</si>
  <si>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</si>
  <si>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</si>
  <si>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</si>
  <si>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</si>
  <si>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</si>
  <si>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</si>
  <si>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</si>
  <si>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</si>
  <si>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</si>
  <si>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</si>
  <si>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</si>
  <si>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</si>
  <si>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</si>
  <si>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</si>
  <si>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</si>
  <si>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</si>
  <si>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</si>
  <si>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</si>
  <si>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</si>
  <si>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</si>
  <si>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</si>
  <si>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</si>
  <si>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</si>
  <si>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</si>
  <si>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</si>
  <si>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</si>
  <si>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</si>
  <si>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</si>
  <si>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</si>
  <si>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</si>
  <si>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</si>
  <si>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</si>
  <si>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</si>
  <si>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</si>
  <si>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</si>
  <si>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</si>
  <si>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</si>
  <si>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</si>
  <si>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</si>
  <si>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</si>
  <si>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</si>
  <si>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</si>
  <si>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</si>
  <si>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</si>
  <si>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</si>
  <si>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</si>
  <si>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</si>
  <si>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</si>
  <si>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</si>
  <si>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</si>
  <si>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</si>
  <si>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</si>
  <si>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</si>
  <si>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</si>
  <si>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</si>
  <si>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</si>
  <si>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</si>
  <si>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</si>
  <si>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</si>
  <si>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</si>
  <si>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</si>
  <si>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</si>
  <si>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</si>
  <si>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</si>
  <si>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</si>
  <si>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</si>
  <si>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</si>
  <si>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</si>
  <si>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</si>
  <si>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</si>
  <si>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</si>
  <si>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</si>
  <si>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</si>
  <si>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</si>
  <si>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</si>
  <si>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</si>
  <si>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</si>
  <si>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</si>
  <si>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</si>
  <si>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</si>
  <si>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</si>
  <si>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</si>
  <si>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</si>
  <si>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</si>
  <si>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</si>
  <si>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</si>
  <si>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</si>
  <si>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</si>
  <si>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</si>
  <si>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</si>
  <si>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</si>
  <si>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</si>
  <si>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</si>
  <si>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</si>
  <si>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</si>
  <si>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</si>
  <si>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</si>
  <si>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</si>
  <si>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</si>
  <si>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</si>
  <si>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</si>
  <si>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</si>
  <si>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</si>
  <si>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</si>
  <si>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</si>
  <si>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</si>
  <si>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</si>
  <si>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</si>
  <si>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</si>
  <si>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Mono T</t>
  </si>
  <si>
    <t>43403</t>
  </si>
  <si>
    <t>2212</t>
  </si>
  <si>
    <t>Dufferin Co</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</si>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</sst>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22012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2520429</v>
      </c>
      <c r="F18" s="36">
        <v>3508547</v>
      </c>
      <c r="G18" s="36">
        <v>3703172</v>
      </c>
      <c r="H18" s="36">
        <v>3986213</v>
      </c>
      <c r="I18" s="36">
        <v>4716135</v>
      </c>
      <c r="J18" s="36">
        <v>5131155</v>
      </c>
      <c r="K18" s="36">
        <v>5482295</v>
      </c>
      <c r="L18" s="36">
        <v>5573199</v>
      </c>
      <c r="M18" s="36">
        <v>5772093</v>
      </c>
    </row>
    <row r="19" spans="1:13" ht="14.25" customHeight="1">
      <c r="A19" s="103">
        <f aca="true" t="shared" si="1" ref="A19:A31">VALUE(MID(D19,8,4))</f>
        <v>499</v>
      </c>
      <c r="C19" s="3" t="s">
        <v>351</v>
      </c>
      <c r="D19" s="9" t="s">
        <v>364</v>
      </c>
      <c r="E19" s="36">
        <v>29376</v>
      </c>
      <c r="F19" s="36">
        <v>25120</v>
      </c>
      <c r="G19" s="36">
        <v>33698</v>
      </c>
      <c r="H19" s="36">
        <v>27134</v>
      </c>
      <c r="I19" s="36">
        <v>39502</v>
      </c>
      <c r="J19" s="36">
        <v>40132</v>
      </c>
      <c r="K19" s="36">
        <v>42997</v>
      </c>
      <c r="L19" s="36">
        <v>45819</v>
      </c>
      <c r="M19" s="36">
        <v>46917</v>
      </c>
    </row>
    <row r="20" spans="1:13" ht="14.25" customHeight="1">
      <c r="A20" s="103">
        <f t="shared" si="1"/>
        <v>699</v>
      </c>
      <c r="C20" s="3" t="s">
        <v>352</v>
      </c>
      <c r="D20" s="9" t="s">
        <v>365</v>
      </c>
      <c r="E20" s="36">
        <v>40000</v>
      </c>
      <c r="F20" s="36">
        <v>51000</v>
      </c>
      <c r="G20" s="36">
        <v>51000</v>
      </c>
      <c r="H20" s="36">
        <v>51000</v>
      </c>
      <c r="I20" s="36">
        <v>51000</v>
      </c>
      <c r="J20" s="36">
        <v>577760</v>
      </c>
      <c r="K20" s="36">
        <v>303648</v>
      </c>
      <c r="L20" s="36">
        <v>342169</v>
      </c>
      <c r="M20" s="36">
        <v>496000</v>
      </c>
    </row>
    <row r="21" spans="1:13" ht="14.25" customHeight="1">
      <c r="A21" s="103">
        <f t="shared" si="1"/>
        <v>810</v>
      </c>
      <c r="C21" s="3" t="s">
        <v>353</v>
      </c>
      <c r="D21" s="9" t="s">
        <v>366</v>
      </c>
      <c r="E21" s="36">
        <v>40406</v>
      </c>
      <c r="F21" s="36">
        <v>60083</v>
      </c>
      <c r="G21" s="36">
        <v>157823</v>
      </c>
      <c r="H21" s="36">
        <v>41754</v>
      </c>
      <c r="I21" s="36">
        <v>71687</v>
      </c>
      <c r="J21" s="36">
        <v>80788</v>
      </c>
      <c r="K21" s="36">
        <v>336656</v>
      </c>
      <c r="L21" s="36">
        <v>166663</v>
      </c>
      <c r="M21" s="36">
        <v>83858</v>
      </c>
    </row>
    <row r="22" spans="1:13" ht="14.25" customHeight="1">
      <c r="A22" s="103">
        <f t="shared" si="1"/>
        <v>820</v>
      </c>
      <c r="C22" s="3" t="s">
        <v>354</v>
      </c>
      <c r="D22" s="9" t="s">
        <v>367</v>
      </c>
      <c r="E22" s="36">
        <v>0</v>
      </c>
      <c r="F22" s="36">
        <v>0</v>
      </c>
      <c r="G22" s="36">
        <v>0</v>
      </c>
      <c r="H22" s="36">
        <v>0</v>
      </c>
      <c r="I22" s="36">
        <v>0</v>
      </c>
      <c r="J22" s="36">
        <v>0</v>
      </c>
      <c r="K22" s="36">
        <v>0</v>
      </c>
      <c r="L22" s="36">
        <v>0</v>
      </c>
      <c r="M22" s="36">
        <v>37827</v>
      </c>
    </row>
    <row r="23" spans="1:13" ht="14.25" customHeight="1">
      <c r="A23" s="103">
        <f t="shared" si="1"/>
        <v>1099</v>
      </c>
      <c r="C23" s="3" t="s">
        <v>355</v>
      </c>
      <c r="D23" s="9" t="s">
        <v>368</v>
      </c>
      <c r="E23" s="36">
        <v>29906</v>
      </c>
      <c r="F23" s="36">
        <v>23713</v>
      </c>
      <c r="G23" s="36">
        <v>255806</v>
      </c>
      <c r="H23" s="36">
        <v>179077</v>
      </c>
      <c r="I23" s="36">
        <v>136468</v>
      </c>
      <c r="J23" s="36">
        <v>138442</v>
      </c>
      <c r="K23" s="36">
        <v>103454</v>
      </c>
      <c r="L23" s="36">
        <v>128528</v>
      </c>
      <c r="M23" s="36">
        <v>89509</v>
      </c>
    </row>
    <row r="24" spans="1:13" ht="14.25" customHeight="1">
      <c r="A24" s="103">
        <f t="shared" si="1"/>
        <v>1299</v>
      </c>
      <c r="C24" s="3" t="s">
        <v>356</v>
      </c>
      <c r="D24" s="9" t="s">
        <v>369</v>
      </c>
      <c r="E24" s="36">
        <v>611989</v>
      </c>
      <c r="F24" s="36">
        <v>459183</v>
      </c>
      <c r="G24" s="36">
        <v>538247</v>
      </c>
      <c r="H24" s="36">
        <v>661657</v>
      </c>
      <c r="I24" s="36">
        <v>824519</v>
      </c>
      <c r="J24" s="36">
        <v>761805</v>
      </c>
      <c r="K24" s="36">
        <v>736684</v>
      </c>
      <c r="L24" s="36">
        <v>1013628</v>
      </c>
      <c r="M24" s="36">
        <v>941331</v>
      </c>
    </row>
    <row r="25" spans="1:13" ht="14.25" customHeight="1">
      <c r="A25" s="103">
        <f t="shared" si="1"/>
        <v>1499</v>
      </c>
      <c r="C25" s="3" t="s">
        <v>357</v>
      </c>
      <c r="D25" s="9" t="s">
        <v>370</v>
      </c>
      <c r="E25" s="36">
        <v>100</v>
      </c>
      <c r="F25" s="36">
        <v>20543</v>
      </c>
      <c r="G25" s="36">
        <v>128958</v>
      </c>
      <c r="H25" s="36">
        <v>25813</v>
      </c>
      <c r="I25" s="36">
        <v>26252</v>
      </c>
      <c r="J25" s="36">
        <v>14669</v>
      </c>
      <c r="K25" s="36">
        <v>20778</v>
      </c>
      <c r="L25" s="36">
        <v>2733</v>
      </c>
      <c r="M25" s="36">
        <v>10059</v>
      </c>
    </row>
    <row r="26" spans="1:13" ht="14.25" customHeight="1">
      <c r="A26" s="103">
        <f t="shared" si="1"/>
        <v>1699</v>
      </c>
      <c r="C26" s="3" t="s">
        <v>358</v>
      </c>
      <c r="D26" s="9" t="s">
        <v>371</v>
      </c>
      <c r="E26" s="36">
        <v>339041</v>
      </c>
      <c r="F26" s="36">
        <v>367635</v>
      </c>
      <c r="G26" s="36">
        <v>170064</v>
      </c>
      <c r="H26" s="36">
        <v>163281</v>
      </c>
      <c r="I26" s="36">
        <v>184149</v>
      </c>
      <c r="J26" s="36">
        <v>219701</v>
      </c>
      <c r="K26" s="36">
        <v>196326</v>
      </c>
      <c r="L26" s="36">
        <v>228872</v>
      </c>
      <c r="M26" s="36">
        <v>239466</v>
      </c>
    </row>
    <row r="27" spans="1:13" ht="14.25" customHeight="1">
      <c r="A27" s="103">
        <f t="shared" si="1"/>
        <v>1899</v>
      </c>
      <c r="C27" s="3" t="s">
        <v>359</v>
      </c>
      <c r="D27" s="9" t="s">
        <v>372</v>
      </c>
      <c r="E27" s="36">
        <v>76625</v>
      </c>
      <c r="F27" s="36">
        <v>439472</v>
      </c>
      <c r="G27" s="36">
        <v>87381</v>
      </c>
      <c r="H27" s="36">
        <v>482720</v>
      </c>
      <c r="I27" s="36">
        <v>171600</v>
      </c>
      <c r="J27" s="36">
        <v>169415</v>
      </c>
      <c r="K27" s="36">
        <v>60033</v>
      </c>
      <c r="L27" s="36">
        <v>108107</v>
      </c>
      <c r="M27" s="36">
        <v>92865</v>
      </c>
    </row>
    <row r="28" spans="1:13" ht="14.25" customHeight="1">
      <c r="A28" s="103">
        <f t="shared" si="1"/>
        <v>9910</v>
      </c>
      <c r="C28" s="4" t="s">
        <v>360</v>
      </c>
      <c r="D28" s="2" t="s">
        <v>373</v>
      </c>
      <c r="E28" s="36">
        <v>3687872</v>
      </c>
      <c r="F28" s="36">
        <v>4955296</v>
      </c>
      <c r="G28" s="36">
        <v>5126149</v>
      </c>
      <c r="H28" s="36">
        <v>5618649</v>
      </c>
      <c r="I28" s="36">
        <v>6221312</v>
      </c>
      <c r="J28" s="36">
        <v>7133867</v>
      </c>
      <c r="K28" s="36">
        <v>7282871</v>
      </c>
      <c r="L28" s="36">
        <v>7609718</v>
      </c>
      <c r="M28" s="36">
        <v>7809925</v>
      </c>
    </row>
    <row r="29" spans="1:13" ht="14.25" customHeight="1">
      <c r="A29" s="103">
        <f t="shared" si="1"/>
        <v>3010</v>
      </c>
      <c r="C29" s="3" t="s">
        <v>361</v>
      </c>
      <c r="D29" s="9" t="s">
        <v>374</v>
      </c>
      <c r="E29" s="36">
        <v>0</v>
      </c>
      <c r="F29" s="36">
        <v>0</v>
      </c>
      <c r="G29" s="36">
        <v>0</v>
      </c>
      <c r="H29" s="36">
        <v>364723</v>
      </c>
      <c r="I29" s="36">
        <v>0</v>
      </c>
      <c r="J29" s="36">
        <v>0</v>
      </c>
      <c r="K29" s="36">
        <v>0</v>
      </c>
      <c r="L29" s="36">
        <v>0</v>
      </c>
      <c r="M29" s="36">
        <v>0</v>
      </c>
    </row>
    <row r="30" spans="1:13" ht="27">
      <c r="A30" s="103">
        <f t="shared" si="1"/>
        <v>3020</v>
      </c>
      <c r="C30" s="8" t="s">
        <v>277</v>
      </c>
      <c r="D30" s="9" t="s">
        <v>40</v>
      </c>
      <c r="E30" s="36">
        <v>16050</v>
      </c>
      <c r="F30" s="36">
        <v>84709</v>
      </c>
      <c r="G30" s="36">
        <v>0</v>
      </c>
      <c r="H30" s="36">
        <v>0</v>
      </c>
      <c r="I30" s="36">
        <v>16750</v>
      </c>
      <c r="J30" s="36">
        <v>77056</v>
      </c>
      <c r="K30" s="36">
        <v>20289</v>
      </c>
      <c r="L30" s="36">
        <v>10000</v>
      </c>
      <c r="M30" s="36">
        <v>1000</v>
      </c>
    </row>
    <row r="31" spans="1:13" ht="14.25" customHeight="1">
      <c r="A31" s="103">
        <f t="shared" si="1"/>
        <v>9930</v>
      </c>
      <c r="C31" s="4" t="s">
        <v>362</v>
      </c>
      <c r="D31" s="2" t="s">
        <v>41</v>
      </c>
      <c r="E31" s="36">
        <v>3703922</v>
      </c>
      <c r="F31" s="36">
        <v>5040005</v>
      </c>
      <c r="G31" s="36">
        <v>5126149</v>
      </c>
      <c r="H31" s="36">
        <v>5983372</v>
      </c>
      <c r="I31" s="36">
        <v>6238062</v>
      </c>
      <c r="J31" s="36">
        <v>7210923</v>
      </c>
      <c r="K31" s="36">
        <v>7303160</v>
      </c>
      <c r="L31" s="36">
        <v>7619718</v>
      </c>
      <c r="M31" s="36">
        <v>7810925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697673</v>
      </c>
      <c r="F39" s="36">
        <v>306025</v>
      </c>
      <c r="G39" s="36">
        <v>410590</v>
      </c>
      <c r="H39" s="36">
        <v>517760</v>
      </c>
      <c r="I39" s="36">
        <v>430280</v>
      </c>
      <c r="J39" s="36">
        <v>510520</v>
      </c>
      <c r="K39" s="36">
        <v>665460</v>
      </c>
      <c r="L39" s="36">
        <v>623080</v>
      </c>
      <c r="M39" s="36">
        <v>1118780</v>
      </c>
    </row>
    <row r="40" spans="1:13" ht="14.25" customHeight="1">
      <c r="A40" s="103">
        <f t="shared" si="2"/>
        <v>5020</v>
      </c>
      <c r="C40" s="3" t="s">
        <v>362</v>
      </c>
      <c r="D40" s="10" t="s">
        <v>465</v>
      </c>
      <c r="E40" s="71">
        <v>3703922</v>
      </c>
      <c r="F40" s="71">
        <v>5040005</v>
      </c>
      <c r="G40" s="36">
        <v>5126149</v>
      </c>
      <c r="H40" s="36">
        <v>5983372</v>
      </c>
      <c r="I40" s="36">
        <v>6238062</v>
      </c>
      <c r="J40" s="36">
        <v>7210923</v>
      </c>
      <c r="K40" s="36">
        <v>7303160</v>
      </c>
      <c r="L40" s="36">
        <v>7619718</v>
      </c>
      <c r="M40" s="36">
        <v>7810925</v>
      </c>
    </row>
    <row r="41" spans="1:13" ht="14.25" customHeight="1">
      <c r="A41" s="103">
        <f t="shared" si="2"/>
        <v>5042</v>
      </c>
      <c r="B41" s="216" t="s">
        <v>280</v>
      </c>
      <c r="C41" s="229"/>
      <c r="D41" s="10" t="s">
        <v>466</v>
      </c>
      <c r="E41" s="65">
        <v>4080016</v>
      </c>
      <c r="F41" s="65">
        <v>5004038</v>
      </c>
      <c r="G41" s="36">
        <v>5018979</v>
      </c>
      <c r="H41" s="36">
        <v>6070852</v>
      </c>
      <c r="I41" s="36">
        <v>6162920</v>
      </c>
      <c r="J41" s="36">
        <v>7176183</v>
      </c>
      <c r="K41" s="36">
        <v>7499040</v>
      </c>
      <c r="L41" s="36">
        <v>7064418</v>
      </c>
      <c r="M41" s="36">
        <v>7459894</v>
      </c>
    </row>
    <row r="42" spans="1:13" ht="14.25" customHeight="1">
      <c r="A42" s="103">
        <f t="shared" si="2"/>
        <v>5050</v>
      </c>
      <c r="C42" s="6" t="s">
        <v>281</v>
      </c>
      <c r="D42" s="10" t="s">
        <v>467</v>
      </c>
      <c r="E42" s="36">
        <v>-15554</v>
      </c>
      <c r="F42" s="36">
        <v>68600</v>
      </c>
      <c r="G42" s="36">
        <v>0</v>
      </c>
      <c r="H42" s="36">
        <v>0</v>
      </c>
      <c r="I42" s="36">
        <v>5100</v>
      </c>
      <c r="J42" s="36">
        <v>120200</v>
      </c>
      <c r="K42" s="36">
        <v>153500</v>
      </c>
      <c r="L42" s="36">
        <v>-59600</v>
      </c>
      <c r="M42" s="36">
        <v>0</v>
      </c>
    </row>
    <row r="43" spans="1:13" ht="14.25" customHeight="1">
      <c r="A43" s="103">
        <f t="shared" si="2"/>
        <v>5060</v>
      </c>
      <c r="C43" s="6" t="s">
        <v>282</v>
      </c>
      <c r="D43" s="10" t="s">
        <v>468</v>
      </c>
      <c r="E43" s="36">
        <v>0</v>
      </c>
      <c r="F43" s="36">
        <v>0</v>
      </c>
      <c r="G43" s="36">
        <v>0</v>
      </c>
      <c r="H43" s="36">
        <v>0</v>
      </c>
      <c r="I43" s="36">
        <v>-2</v>
      </c>
      <c r="J43" s="36">
        <v>0</v>
      </c>
      <c r="K43" s="36">
        <v>0</v>
      </c>
      <c r="L43" s="36">
        <v>0</v>
      </c>
      <c r="M43" s="36">
        <v>3</v>
      </c>
    </row>
    <row r="44" spans="1:13" ht="14.25" customHeight="1">
      <c r="A44" s="103">
        <f t="shared" si="2"/>
        <v>5090</v>
      </c>
      <c r="B44" s="217" t="s">
        <v>283</v>
      </c>
      <c r="C44" s="229"/>
      <c r="D44" s="20" t="s">
        <v>469</v>
      </c>
      <c r="E44" s="36">
        <v>306025</v>
      </c>
      <c r="F44" s="36">
        <v>410592</v>
      </c>
      <c r="G44" s="36">
        <v>517760</v>
      </c>
      <c r="H44" s="36">
        <v>430280</v>
      </c>
      <c r="I44" s="36">
        <v>510520</v>
      </c>
      <c r="J44" s="36">
        <v>665460</v>
      </c>
      <c r="K44" s="36">
        <v>623080</v>
      </c>
      <c r="L44" s="36">
        <v>1118780</v>
      </c>
      <c r="M44" s="36">
        <v>1469814</v>
      </c>
    </row>
    <row r="45" spans="1:5" ht="6" customHeight="1">
      <c r="A45" s="103"/>
      <c r="E45" s="46"/>
    </row>
    <row r="46" spans="1:13" ht="15">
      <c r="A46" s="103"/>
      <c r="B46" s="218" t="s">
        <v>284</v>
      </c>
      <c r="C46" s="219"/>
      <c r="D46" s="2" t="s">
        <v>334</v>
      </c>
      <c r="E46" s="61">
        <v>-376094</v>
      </c>
      <c r="F46" s="61">
        <v>35967</v>
      </c>
      <c r="G46" s="61">
        <v>107170</v>
      </c>
      <c r="H46" s="61">
        <v>-87480</v>
      </c>
      <c r="I46" s="61">
        <v>75142</v>
      </c>
      <c r="J46" s="61">
        <v>34740</v>
      </c>
      <c r="K46" s="61">
        <v>-195880</v>
      </c>
      <c r="L46" s="61">
        <v>555300</v>
      </c>
      <c r="M46" s="61">
        <v>351031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1151183</v>
      </c>
      <c r="F57" s="36">
        <v>1136490</v>
      </c>
      <c r="G57" s="36">
        <v>1163551</v>
      </c>
      <c r="H57" s="36">
        <v>1299272</v>
      </c>
      <c r="I57" s="36">
        <v>1406911</v>
      </c>
      <c r="J57" s="36">
        <v>1501568</v>
      </c>
      <c r="K57" s="36">
        <v>1552655</v>
      </c>
      <c r="L57" s="36">
        <v>1728408</v>
      </c>
      <c r="M57" s="36">
        <v>1862058</v>
      </c>
    </row>
    <row r="58" spans="1:13" ht="14.25" customHeight="1">
      <c r="A58" s="103">
        <f t="shared" si="3"/>
        <v>9910</v>
      </c>
      <c r="C58" s="3" t="s">
        <v>396</v>
      </c>
      <c r="D58" s="9" t="s">
        <v>377</v>
      </c>
      <c r="E58" s="36">
        <v>0</v>
      </c>
      <c r="F58" s="36">
        <v>0</v>
      </c>
      <c r="G58" s="36">
        <v>0</v>
      </c>
      <c r="H58" s="36">
        <v>0</v>
      </c>
      <c r="I58" s="36">
        <v>0</v>
      </c>
      <c r="J58" s="36">
        <v>0</v>
      </c>
      <c r="K58" s="36">
        <v>0</v>
      </c>
      <c r="L58" s="36">
        <v>0</v>
      </c>
      <c r="M58" s="36">
        <v>0</v>
      </c>
    </row>
    <row r="59" spans="1:13" ht="14.25" customHeight="1">
      <c r="A59" s="103">
        <f t="shared" si="3"/>
        <v>9910</v>
      </c>
      <c r="C59" s="3" t="s">
        <v>387</v>
      </c>
      <c r="D59" s="9" t="s">
        <v>378</v>
      </c>
      <c r="E59" s="36">
        <v>1172250</v>
      </c>
      <c r="F59" s="36">
        <v>1915954</v>
      </c>
      <c r="G59" s="36">
        <v>1953525</v>
      </c>
      <c r="H59" s="36">
        <v>1978440</v>
      </c>
      <c r="I59" s="36">
        <v>2031685</v>
      </c>
      <c r="J59" s="36">
        <v>2221649</v>
      </c>
      <c r="K59" s="36">
        <v>2131614</v>
      </c>
      <c r="L59" s="36">
        <v>1770432</v>
      </c>
      <c r="M59" s="36">
        <v>1935889</v>
      </c>
    </row>
    <row r="60" spans="1:13" ht="14.25" customHeight="1">
      <c r="A60" s="103">
        <f t="shared" si="3"/>
        <v>9910</v>
      </c>
      <c r="C60" s="3" t="s">
        <v>388</v>
      </c>
      <c r="D60" s="9" t="s">
        <v>379</v>
      </c>
      <c r="E60" s="36">
        <v>1120256</v>
      </c>
      <c r="F60" s="36">
        <v>1148952</v>
      </c>
      <c r="G60" s="36">
        <v>1006037</v>
      </c>
      <c r="H60" s="36">
        <v>1432834</v>
      </c>
      <c r="I60" s="36">
        <v>1634043</v>
      </c>
      <c r="J60" s="36">
        <v>1772523</v>
      </c>
      <c r="K60" s="36">
        <v>1783727</v>
      </c>
      <c r="L60" s="36">
        <v>1754871</v>
      </c>
      <c r="M60" s="36">
        <v>1680937</v>
      </c>
    </row>
    <row r="61" spans="1:13" ht="14.25" customHeight="1">
      <c r="A61" s="103">
        <f t="shared" si="3"/>
        <v>9910</v>
      </c>
      <c r="C61" s="3" t="s">
        <v>394</v>
      </c>
      <c r="D61" s="9" t="s">
        <v>380</v>
      </c>
      <c r="E61" s="36">
        <v>9695</v>
      </c>
      <c r="F61" s="36">
        <v>20686</v>
      </c>
      <c r="G61" s="36">
        <v>10107</v>
      </c>
      <c r="H61" s="36">
        <v>11362</v>
      </c>
      <c r="I61" s="36">
        <v>19647</v>
      </c>
      <c r="J61" s="36">
        <v>24068</v>
      </c>
      <c r="K61" s="36">
        <v>50504</v>
      </c>
      <c r="L61" s="36">
        <v>8245</v>
      </c>
      <c r="M61" s="36">
        <v>5481</v>
      </c>
    </row>
    <row r="62" spans="1:13" ht="14.25" customHeight="1">
      <c r="A62" s="103">
        <f t="shared" si="3"/>
        <v>9910</v>
      </c>
      <c r="C62" s="3" t="s">
        <v>395</v>
      </c>
      <c r="D62" s="9" t="s">
        <v>381</v>
      </c>
      <c r="E62" s="36">
        <v>75468</v>
      </c>
      <c r="F62" s="36">
        <v>52886</v>
      </c>
      <c r="G62" s="36">
        <v>274500</v>
      </c>
      <c r="H62" s="36">
        <v>9840</v>
      </c>
      <c r="I62" s="36">
        <v>69782</v>
      </c>
      <c r="J62" s="36">
        <v>73984</v>
      </c>
      <c r="K62" s="36">
        <v>81150</v>
      </c>
      <c r="L62" s="36">
        <v>89449</v>
      </c>
      <c r="M62" s="36">
        <v>91678</v>
      </c>
    </row>
    <row r="63" spans="1:13" ht="14.25" customHeight="1">
      <c r="A63" s="103">
        <f t="shared" si="3"/>
        <v>9910</v>
      </c>
      <c r="C63" s="3" t="s">
        <v>397</v>
      </c>
      <c r="D63" s="9" t="s">
        <v>383</v>
      </c>
      <c r="E63" s="36">
        <v>0</v>
      </c>
      <c r="F63" s="36">
        <v>0</v>
      </c>
      <c r="G63" s="36">
        <v>0</v>
      </c>
      <c r="H63" s="36">
        <v>0</v>
      </c>
      <c r="I63" s="36">
        <v>0</v>
      </c>
      <c r="J63" s="36">
        <v>0</v>
      </c>
      <c r="K63" s="36">
        <v>0</v>
      </c>
      <c r="L63" s="36">
        <v>0</v>
      </c>
      <c r="M63" s="36">
        <v>0</v>
      </c>
    </row>
    <row r="64" spans="1:13" ht="14.25" customHeight="1">
      <c r="A64" s="103">
        <f t="shared" si="3"/>
        <v>9910</v>
      </c>
      <c r="C64" s="3" t="s">
        <v>398</v>
      </c>
      <c r="D64" s="9" t="s">
        <v>384</v>
      </c>
      <c r="E64" s="36">
        <v>551164</v>
      </c>
      <c r="F64" s="36">
        <v>729070</v>
      </c>
      <c r="G64" s="36">
        <v>611259</v>
      </c>
      <c r="H64" s="36">
        <v>1339104</v>
      </c>
      <c r="I64" s="36">
        <v>1000852</v>
      </c>
      <c r="J64" s="36">
        <v>1582391</v>
      </c>
      <c r="K64" s="36">
        <v>1899390</v>
      </c>
      <c r="L64" s="36">
        <v>1713013</v>
      </c>
      <c r="M64" s="36">
        <v>1883851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4500</v>
      </c>
      <c r="H67" s="36">
        <v>4900</v>
      </c>
      <c r="I67" s="36">
        <v>0</v>
      </c>
      <c r="J67" s="36">
        <v>0</v>
      </c>
      <c r="K67" s="36">
        <v>0</v>
      </c>
      <c r="L67" s="36">
        <v>59600</v>
      </c>
      <c r="M67" s="36">
        <v>20069</v>
      </c>
    </row>
    <row r="68" spans="1:13" ht="14.25" customHeight="1">
      <c r="A68" s="103">
        <f t="shared" si="3"/>
        <v>9910</v>
      </c>
      <c r="B68" s="5"/>
      <c r="C68" s="4" t="s">
        <v>614</v>
      </c>
      <c r="D68" s="2" t="s">
        <v>93</v>
      </c>
      <c r="E68" s="36">
        <v>4080016</v>
      </c>
      <c r="F68" s="36">
        <v>5004038</v>
      </c>
      <c r="G68" s="36">
        <v>5023479</v>
      </c>
      <c r="H68" s="36">
        <v>6075752</v>
      </c>
      <c r="I68" s="36">
        <v>6162920</v>
      </c>
      <c r="J68" s="36">
        <v>7176183</v>
      </c>
      <c r="K68" s="36">
        <v>7499040</v>
      </c>
      <c r="L68" s="36">
        <v>7124018</v>
      </c>
      <c r="M68" s="36">
        <v>7479963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577431</v>
      </c>
      <c r="F71" s="36">
        <v>284393</v>
      </c>
      <c r="G71" s="36">
        <v>207361</v>
      </c>
      <c r="H71" s="36">
        <v>252135</v>
      </c>
      <c r="I71" s="36">
        <v>170812</v>
      </c>
      <c r="J71" s="36">
        <v>249308</v>
      </c>
      <c r="K71" s="36">
        <v>279652</v>
      </c>
      <c r="L71" s="36">
        <v>240325</v>
      </c>
      <c r="M71" s="36">
        <v>451250</v>
      </c>
    </row>
    <row r="72" spans="1:13" ht="14.25" customHeight="1">
      <c r="A72" s="103">
        <f t="shared" si="4"/>
        <v>499</v>
      </c>
      <c r="C72" s="3" t="s">
        <v>96</v>
      </c>
      <c r="D72" s="9" t="s">
        <v>271</v>
      </c>
      <c r="E72" s="36">
        <v>1161914</v>
      </c>
      <c r="F72" s="36">
        <v>1178691</v>
      </c>
      <c r="G72" s="36">
        <v>1303548</v>
      </c>
      <c r="H72" s="36">
        <v>1393758</v>
      </c>
      <c r="I72" s="36">
        <v>1648693</v>
      </c>
      <c r="J72" s="36">
        <v>1784010</v>
      </c>
      <c r="K72" s="36">
        <v>1840444</v>
      </c>
      <c r="L72" s="36">
        <v>1824836</v>
      </c>
      <c r="M72" s="36">
        <v>1720122</v>
      </c>
    </row>
    <row r="73" spans="1:13" ht="14.25" customHeight="1">
      <c r="A73" s="103">
        <f t="shared" si="4"/>
        <v>699</v>
      </c>
      <c r="C73" s="6" t="s">
        <v>97</v>
      </c>
      <c r="D73" s="9" t="s">
        <v>272</v>
      </c>
      <c r="E73" s="36">
        <v>1067173</v>
      </c>
      <c r="F73" s="36">
        <v>1776401</v>
      </c>
      <c r="G73" s="36">
        <v>1831764</v>
      </c>
      <c r="H73" s="36">
        <v>2319427</v>
      </c>
      <c r="I73" s="36">
        <v>2530108</v>
      </c>
      <c r="J73" s="36">
        <v>2559825</v>
      </c>
      <c r="K73" s="36">
        <v>3390463</v>
      </c>
      <c r="L73" s="36">
        <v>2989048</v>
      </c>
      <c r="M73" s="36">
        <v>3303554</v>
      </c>
    </row>
    <row r="74" spans="1:13" ht="14.25" customHeight="1">
      <c r="A74" s="103">
        <f t="shared" si="4"/>
        <v>899</v>
      </c>
      <c r="C74" s="6" t="s">
        <v>98</v>
      </c>
      <c r="D74" s="9" t="s">
        <v>273</v>
      </c>
      <c r="E74" s="36">
        <v>434350</v>
      </c>
      <c r="F74" s="36">
        <v>786720</v>
      </c>
      <c r="G74" s="36">
        <v>853115</v>
      </c>
      <c r="H74" s="36">
        <v>1104775</v>
      </c>
      <c r="I74" s="36">
        <v>878036</v>
      </c>
      <c r="J74" s="36">
        <v>1156991</v>
      </c>
      <c r="K74" s="36">
        <v>1138758</v>
      </c>
      <c r="L74" s="36">
        <v>967418</v>
      </c>
      <c r="M74" s="36">
        <v>1061314</v>
      </c>
    </row>
    <row r="75" spans="1:13" ht="14.25" customHeight="1">
      <c r="A75" s="103">
        <f t="shared" si="4"/>
        <v>1099</v>
      </c>
      <c r="C75" s="6" t="s">
        <v>99</v>
      </c>
      <c r="D75" s="9" t="s">
        <v>105</v>
      </c>
      <c r="E75" s="36">
        <v>11264</v>
      </c>
      <c r="F75" s="36">
        <v>22317</v>
      </c>
      <c r="G75" s="36">
        <v>14527</v>
      </c>
      <c r="H75" s="36">
        <v>14346</v>
      </c>
      <c r="I75" s="36">
        <v>16354</v>
      </c>
      <c r="J75" s="36">
        <v>20842</v>
      </c>
      <c r="K75" s="36">
        <v>19073</v>
      </c>
      <c r="L75" s="36">
        <v>19624</v>
      </c>
      <c r="M75" s="36">
        <v>17935</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636107</v>
      </c>
      <c r="F78" s="36">
        <v>580007</v>
      </c>
      <c r="G78" s="36">
        <v>594072</v>
      </c>
      <c r="H78" s="36">
        <v>657074</v>
      </c>
      <c r="I78" s="36">
        <v>666731</v>
      </c>
      <c r="J78" s="36">
        <v>623346</v>
      </c>
      <c r="K78" s="36">
        <v>567427</v>
      </c>
      <c r="L78" s="36">
        <v>803560</v>
      </c>
      <c r="M78" s="36">
        <v>638522</v>
      </c>
    </row>
    <row r="79" spans="1:13" ht="14.25" customHeight="1">
      <c r="A79" s="103">
        <f t="shared" si="4"/>
        <v>1899</v>
      </c>
      <c r="C79" s="6" t="s">
        <v>103</v>
      </c>
      <c r="D79" s="9" t="s">
        <v>109</v>
      </c>
      <c r="E79" s="36">
        <v>191777</v>
      </c>
      <c r="F79" s="36">
        <v>375509</v>
      </c>
      <c r="G79" s="36">
        <v>219092</v>
      </c>
      <c r="H79" s="36">
        <v>334237</v>
      </c>
      <c r="I79" s="36">
        <v>252186</v>
      </c>
      <c r="J79" s="36">
        <v>781861</v>
      </c>
      <c r="K79" s="36">
        <v>263223</v>
      </c>
      <c r="L79" s="36">
        <v>279207</v>
      </c>
      <c r="M79" s="36">
        <v>287266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4080016</v>
      </c>
      <c r="F82" s="36">
        <v>5004038</v>
      </c>
      <c r="G82" s="36">
        <v>5023479</v>
      </c>
      <c r="H82" s="36">
        <v>6075752</v>
      </c>
      <c r="I82" s="36">
        <v>6162920</v>
      </c>
      <c r="J82" s="36">
        <v>7176183</v>
      </c>
      <c r="K82" s="36">
        <v>7499040</v>
      </c>
      <c r="L82" s="36">
        <v>7124018</v>
      </c>
      <c r="M82" s="36">
        <v>7479963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115447</v>
      </c>
      <c r="F87" s="54">
        <v>0</v>
      </c>
      <c r="G87" s="54">
        <v>0</v>
      </c>
      <c r="H87" s="54">
        <v>82553</v>
      </c>
      <c r="I87" s="54">
        <v>258400</v>
      </c>
      <c r="J87" s="54">
        <v>1357110</v>
      </c>
      <c r="K87" s="54">
        <v>774644</v>
      </c>
      <c r="L87" s="54">
        <v>0</v>
      </c>
      <c r="M87" s="54">
        <v>193814</v>
      </c>
    </row>
    <row r="88" spans="1:13" ht="13.5">
      <c r="A88" s="103">
        <f t="shared" si="5"/>
        <v>699</v>
      </c>
      <c r="C88" s="3" t="s">
        <v>49</v>
      </c>
      <c r="D88" s="9" t="s">
        <v>50</v>
      </c>
      <c r="E88" s="54">
        <v>5225</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582237</v>
      </c>
      <c r="I89" s="54">
        <v>121220</v>
      </c>
      <c r="J89" s="54">
        <v>54477</v>
      </c>
      <c r="K89" s="54">
        <v>60348</v>
      </c>
      <c r="L89" s="54">
        <v>126368</v>
      </c>
      <c r="M89" s="54">
        <v>0</v>
      </c>
    </row>
    <row r="90" spans="1:13" ht="13.5">
      <c r="A90" s="103">
        <f t="shared" si="5"/>
        <v>820</v>
      </c>
      <c r="C90" s="3" t="s">
        <v>53</v>
      </c>
      <c r="D90" s="9" t="s">
        <v>54</v>
      </c>
      <c r="E90" s="54">
        <v>0</v>
      </c>
      <c r="F90" s="54">
        <v>0</v>
      </c>
      <c r="G90" s="54">
        <v>0</v>
      </c>
      <c r="H90" s="54">
        <v>12100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5000</v>
      </c>
      <c r="F92" s="54">
        <v>11631</v>
      </c>
      <c r="G92" s="54">
        <v>0</v>
      </c>
      <c r="H92" s="54">
        <v>0</v>
      </c>
      <c r="I92" s="54">
        <v>107548</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24526</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68549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496606</v>
      </c>
      <c r="F99" s="54">
        <v>438154</v>
      </c>
      <c r="G99" s="54">
        <v>300259</v>
      </c>
      <c r="H99" s="54">
        <v>515720</v>
      </c>
      <c r="I99" s="54">
        <v>193485</v>
      </c>
      <c r="J99" s="54">
        <v>552609</v>
      </c>
      <c r="K99" s="54">
        <v>370816</v>
      </c>
      <c r="L99" s="54">
        <v>1010924</v>
      </c>
      <c r="M99" s="54">
        <v>1253646</v>
      </c>
    </row>
    <row r="100" spans="1:13" ht="13.5">
      <c r="A100" s="103">
        <f>VALUE(MID(D100,8,4))</f>
        <v>2020</v>
      </c>
      <c r="C100" s="3" t="s">
        <v>516</v>
      </c>
      <c r="D100" s="9" t="s">
        <v>67</v>
      </c>
      <c r="E100" s="54">
        <v>455433</v>
      </c>
      <c r="F100" s="54">
        <v>145000</v>
      </c>
      <c r="G100" s="54">
        <v>128646</v>
      </c>
      <c r="H100" s="54">
        <v>537332</v>
      </c>
      <c r="I100" s="54">
        <v>1041118</v>
      </c>
      <c r="J100" s="54">
        <v>1037402</v>
      </c>
      <c r="K100" s="54">
        <v>634908</v>
      </c>
      <c r="L100" s="54">
        <v>1076831</v>
      </c>
      <c r="M100" s="54">
        <v>1587229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1102237</v>
      </c>
      <c r="F102" s="59">
        <v>594785</v>
      </c>
      <c r="G102" s="59">
        <v>428905</v>
      </c>
      <c r="H102" s="59">
        <v>1729942</v>
      </c>
      <c r="I102" s="59">
        <v>1721771</v>
      </c>
      <c r="J102" s="59">
        <v>3001598</v>
      </c>
      <c r="K102" s="59">
        <v>1840716</v>
      </c>
      <c r="L102" s="59">
        <v>2214123</v>
      </c>
      <c r="M102" s="59">
        <v>3103238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35364</v>
      </c>
      <c r="F105" s="54">
        <v>6873</v>
      </c>
      <c r="G105" s="54">
        <v>93750</v>
      </c>
      <c r="H105" s="54">
        <v>102326</v>
      </c>
      <c r="I105" s="54">
        <v>146841</v>
      </c>
      <c r="J105" s="54">
        <v>28914</v>
      </c>
      <c r="K105" s="54">
        <v>52117</v>
      </c>
      <c r="L105" s="54">
        <v>353818</v>
      </c>
      <c r="M105" s="54">
        <v>347407</v>
      </c>
    </row>
    <row r="106" spans="1:13" ht="13.5">
      <c r="A106" s="103">
        <f t="shared" si="6"/>
        <v>499</v>
      </c>
      <c r="C106" s="3" t="s">
        <v>72</v>
      </c>
      <c r="D106" s="9" t="s">
        <v>73</v>
      </c>
      <c r="E106" s="54">
        <v>125450</v>
      </c>
      <c r="F106" s="54">
        <v>11054</v>
      </c>
      <c r="G106" s="54">
        <v>72591</v>
      </c>
      <c r="H106" s="54">
        <v>40211</v>
      </c>
      <c r="I106" s="54">
        <v>73907</v>
      </c>
      <c r="J106" s="54">
        <v>32465</v>
      </c>
      <c r="K106" s="54">
        <v>33678</v>
      </c>
      <c r="L106" s="54">
        <v>74387</v>
      </c>
      <c r="M106" s="54">
        <v>110223</v>
      </c>
    </row>
    <row r="107" spans="1:13" ht="13.5">
      <c r="A107" s="103">
        <f t="shared" si="6"/>
        <v>699</v>
      </c>
      <c r="C107" s="3" t="s">
        <v>74</v>
      </c>
      <c r="D107" s="9" t="s">
        <v>75</v>
      </c>
      <c r="E107" s="54">
        <v>49050</v>
      </c>
      <c r="F107" s="54">
        <v>230728</v>
      </c>
      <c r="G107" s="54">
        <v>8434</v>
      </c>
      <c r="H107" s="54">
        <v>808780</v>
      </c>
      <c r="I107" s="54">
        <v>407268</v>
      </c>
      <c r="J107" s="54">
        <v>1902090</v>
      </c>
      <c r="K107" s="54">
        <v>1263320</v>
      </c>
      <c r="L107" s="54">
        <v>1250928</v>
      </c>
      <c r="M107" s="54">
        <v>2322299</v>
      </c>
    </row>
    <row r="108" spans="1:13" ht="13.5">
      <c r="A108" s="103">
        <f t="shared" si="6"/>
        <v>899</v>
      </c>
      <c r="C108" s="3" t="s">
        <v>76</v>
      </c>
      <c r="D108" s="9" t="s">
        <v>77</v>
      </c>
      <c r="E108" s="54">
        <v>76482</v>
      </c>
      <c r="F108" s="54">
        <v>1692</v>
      </c>
      <c r="G108" s="54">
        <v>89891</v>
      </c>
      <c r="H108" s="54">
        <v>770382</v>
      </c>
      <c r="I108" s="54">
        <v>2680818</v>
      </c>
      <c r="J108" s="54">
        <v>268774</v>
      </c>
      <c r="K108" s="54">
        <v>89842</v>
      </c>
      <c r="L108" s="54">
        <v>74350</v>
      </c>
      <c r="M108" s="54">
        <v>197758</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647378</v>
      </c>
      <c r="F112" s="54">
        <v>145957</v>
      </c>
      <c r="G112" s="54">
        <v>93814</v>
      </c>
      <c r="H112" s="54">
        <v>71531</v>
      </c>
      <c r="I112" s="54">
        <v>100927</v>
      </c>
      <c r="J112" s="54">
        <v>25042</v>
      </c>
      <c r="K112" s="54">
        <v>124925</v>
      </c>
      <c r="L112" s="54">
        <v>277868</v>
      </c>
      <c r="M112" s="54">
        <v>6009</v>
      </c>
    </row>
    <row r="113" spans="1:13" ht="13.5">
      <c r="A113" s="103">
        <f t="shared" si="6"/>
        <v>1899</v>
      </c>
      <c r="C113" s="3" t="s">
        <v>86</v>
      </c>
      <c r="D113" s="9" t="s">
        <v>87</v>
      </c>
      <c r="E113" s="54">
        <v>168513</v>
      </c>
      <c r="F113" s="54">
        <v>178481</v>
      </c>
      <c r="G113" s="54">
        <v>70425</v>
      </c>
      <c r="H113" s="54">
        <v>102908</v>
      </c>
      <c r="I113" s="54">
        <v>60247</v>
      </c>
      <c r="J113" s="54">
        <v>41297</v>
      </c>
      <c r="K113" s="54">
        <v>40923</v>
      </c>
      <c r="L113" s="54">
        <v>45610</v>
      </c>
      <c r="M113" s="54">
        <v>52793</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1102237</v>
      </c>
      <c r="F117" s="59">
        <v>574785</v>
      </c>
      <c r="G117" s="59">
        <v>428905</v>
      </c>
      <c r="H117" s="59">
        <v>1896138</v>
      </c>
      <c r="I117" s="59">
        <v>3470008</v>
      </c>
      <c r="J117" s="59">
        <v>2298582</v>
      </c>
      <c r="K117" s="59">
        <v>1604805</v>
      </c>
      <c r="L117" s="59">
        <v>2076961</v>
      </c>
      <c r="M117" s="59">
        <v>3036489</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-530919</v>
      </c>
      <c r="J120" s="54">
        <v>-2279156</v>
      </c>
      <c r="K120" s="54">
        <v>-1576141</v>
      </c>
      <c r="L120" s="54">
        <v>-1340230</v>
      </c>
      <c r="M120" s="54">
        <v>-1203065</v>
      </c>
    </row>
    <row r="121" spans="1:13" ht="13.5">
      <c r="A121" s="103">
        <f t="shared" si="7"/>
        <v>5020</v>
      </c>
      <c r="C121" s="4" t="s">
        <v>497</v>
      </c>
      <c r="D121" s="9" t="s">
        <v>326</v>
      </c>
      <c r="E121" s="54">
        <v>1102237</v>
      </c>
      <c r="F121" s="54">
        <v>594785</v>
      </c>
      <c r="G121" s="54">
        <v>428905</v>
      </c>
      <c r="H121" s="54">
        <v>1729942</v>
      </c>
      <c r="I121" s="54">
        <v>1721771</v>
      </c>
      <c r="J121" s="54">
        <v>3001598</v>
      </c>
      <c r="K121" s="54">
        <v>1840716</v>
      </c>
      <c r="L121" s="54">
        <v>2214123</v>
      </c>
      <c r="M121" s="54">
        <v>3103238</v>
      </c>
    </row>
    <row r="122" spans="1:13" ht="13.5">
      <c r="A122" s="103">
        <f t="shared" si="7"/>
        <v>5040</v>
      </c>
      <c r="B122" s="228" t="s">
        <v>498</v>
      </c>
      <c r="C122" s="229"/>
      <c r="D122" s="9" t="s">
        <v>154</v>
      </c>
      <c r="E122" s="54">
        <v>1102237</v>
      </c>
      <c r="F122" s="54">
        <v>594785</v>
      </c>
      <c r="G122" s="54">
        <v>428905</v>
      </c>
      <c r="H122" s="54">
        <v>2260861</v>
      </c>
      <c r="I122" s="54">
        <v>3470008</v>
      </c>
      <c r="J122" s="54">
        <v>2298582</v>
      </c>
      <c r="K122" s="54">
        <v>1604805</v>
      </c>
      <c r="L122" s="54">
        <v>2076961</v>
      </c>
      <c r="M122" s="54">
        <v>3061966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-1</v>
      </c>
      <c r="K124" s="54">
        <v>0</v>
      </c>
      <c r="L124" s="54">
        <v>3</v>
      </c>
      <c r="M124" s="54">
        <v>0</v>
      </c>
    </row>
    <row r="125" spans="1:13" ht="13.5">
      <c r="A125" s="103">
        <f t="shared" si="7"/>
        <v>5090</v>
      </c>
      <c r="C125" s="3" t="s">
        <v>157</v>
      </c>
      <c r="D125" s="9" t="s">
        <v>158</v>
      </c>
      <c r="E125" s="54">
        <v>0</v>
      </c>
      <c r="F125" s="54">
        <v>0</v>
      </c>
      <c r="G125" s="54">
        <v>0</v>
      </c>
      <c r="H125" s="54">
        <v>-530919</v>
      </c>
      <c r="I125" s="54">
        <v>-2279156</v>
      </c>
      <c r="J125" s="54">
        <v>-1576141</v>
      </c>
      <c r="K125" s="54">
        <v>-1340230</v>
      </c>
      <c r="L125" s="54">
        <v>-1203065</v>
      </c>
      <c r="M125" s="54">
        <v>-1161793</v>
      </c>
    </row>
    <row r="126" spans="1:6" ht="6" customHeight="1">
      <c r="A126" s="103"/>
      <c r="C126" s="3"/>
      <c r="D126" s="38"/>
      <c r="E126" s="46"/>
      <c r="F126" s="46"/>
    </row>
    <row r="127" spans="1:13" ht="13.5">
      <c r="A127" s="103"/>
      <c r="C127" s="3" t="s">
        <v>159</v>
      </c>
      <c r="D127" s="9" t="s">
        <v>334</v>
      </c>
      <c r="E127" s="55">
        <v>0</v>
      </c>
      <c r="F127" s="55">
        <v>0</v>
      </c>
      <c r="G127" s="55">
        <v>0</v>
      </c>
      <c r="H127" s="55">
        <v>-530919</v>
      </c>
      <c r="I127" s="55">
        <v>-1748237</v>
      </c>
      <c r="J127" s="55">
        <v>703015</v>
      </c>
      <c r="K127" s="55">
        <v>235911</v>
      </c>
      <c r="L127" s="55">
        <v>137165</v>
      </c>
      <c r="M127" s="55">
        <v>41272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27277</v>
      </c>
      <c r="J130" s="54">
        <v>27277</v>
      </c>
      <c r="K130" s="54">
        <v>27277</v>
      </c>
      <c r="L130" s="54">
        <v>27279</v>
      </c>
      <c r="M130" s="54">
        <v>-1161793</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530919</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2306433</v>
      </c>
      <c r="J135" s="54">
        <v>1603418</v>
      </c>
      <c r="K135" s="54">
        <v>1367507</v>
      </c>
      <c r="L135" s="54">
        <v>1230344</v>
      </c>
      <c r="M135" s="54">
        <v>0</v>
      </c>
    </row>
    <row r="136" spans="1:13" ht="13.5">
      <c r="A136" s="103">
        <f>VALUE(MID(D136,8,4))</f>
        <v>5400</v>
      </c>
      <c r="C136" s="3" t="s">
        <v>170</v>
      </c>
      <c r="D136" s="9" t="s">
        <v>171</v>
      </c>
      <c r="E136" s="54">
        <v>0</v>
      </c>
      <c r="F136" s="54">
        <v>0</v>
      </c>
      <c r="G136" s="54">
        <v>0</v>
      </c>
      <c r="H136" s="54">
        <v>530919</v>
      </c>
      <c r="I136" s="54">
        <v>2306433</v>
      </c>
      <c r="J136" s="54">
        <v>1603418</v>
      </c>
      <c r="K136" s="54">
        <v>1367507</v>
      </c>
      <c r="L136" s="54">
        <v>1230344</v>
      </c>
      <c r="M136" s="54">
        <v>0</v>
      </c>
    </row>
    <row r="137" spans="1:4" ht="6" customHeight="1">
      <c r="A137" s="103"/>
      <c r="C137" s="3"/>
      <c r="D137" s="38"/>
    </row>
    <row r="138" spans="1:13" ht="13.5">
      <c r="A138" s="103">
        <v>9950</v>
      </c>
      <c r="C138" s="3" t="s">
        <v>157</v>
      </c>
      <c r="D138" s="9" t="s">
        <v>172</v>
      </c>
      <c r="E138" s="54">
        <v>0</v>
      </c>
      <c r="F138" s="54">
        <v>0</v>
      </c>
      <c r="G138" s="54">
        <v>0</v>
      </c>
      <c r="H138" s="54">
        <v>-530919</v>
      </c>
      <c r="I138" s="54">
        <v>-2279156</v>
      </c>
      <c r="J138" s="54">
        <v>-1576141</v>
      </c>
      <c r="K138" s="54">
        <v>-1340230</v>
      </c>
      <c r="L138" s="54">
        <v>-1203065</v>
      </c>
      <c r="M138" s="54">
        <v>-1161793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14445</v>
      </c>
      <c r="F142" s="55">
        <v>8413</v>
      </c>
      <c r="G142" s="55">
        <v>308</v>
      </c>
      <c r="H142" s="55">
        <v>7277</v>
      </c>
      <c r="I142" s="55">
        <v>3790</v>
      </c>
      <c r="J142" s="55">
        <v>2376</v>
      </c>
      <c r="K142" s="55">
        <v>14883</v>
      </c>
      <c r="L142" s="55">
        <v>7197</v>
      </c>
      <c r="M142" s="55">
        <v>5554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3753</v>
      </c>
      <c r="F144" s="54">
        <v>8396</v>
      </c>
      <c r="G144" s="54">
        <v>0</v>
      </c>
      <c r="H144" s="54">
        <v>357741</v>
      </c>
      <c r="I144" s="54">
        <v>0</v>
      </c>
      <c r="J144" s="54">
        <v>34092</v>
      </c>
      <c r="K144" s="54">
        <v>17006</v>
      </c>
      <c r="L144" s="54">
        <v>28458</v>
      </c>
      <c r="M144" s="54">
        <v>13903</v>
      </c>
    </row>
    <row r="145" spans="1:13" ht="13.5">
      <c r="A145" s="103">
        <f>VALUE(MID(D145,8,4))</f>
        <v>420</v>
      </c>
      <c r="B145" s="231" t="s">
        <v>402</v>
      </c>
      <c r="C145" s="229"/>
      <c r="D145" s="9" t="s">
        <v>151</v>
      </c>
      <c r="E145" s="54">
        <v>0</v>
      </c>
      <c r="F145" s="54">
        <v>20000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95040</v>
      </c>
      <c r="F147" s="54">
        <v>0</v>
      </c>
      <c r="G147" s="54">
        <v>21373</v>
      </c>
      <c r="H147" s="54">
        <v>58676</v>
      </c>
      <c r="I147" s="54">
        <v>417261</v>
      </c>
      <c r="J147" s="54">
        <v>7547</v>
      </c>
      <c r="K147" s="54">
        <v>23224</v>
      </c>
      <c r="L147" s="54">
        <v>22722</v>
      </c>
      <c r="M147" s="54">
        <v>44290</v>
      </c>
    </row>
    <row r="148" spans="1:13" ht="13.5">
      <c r="A148" s="103"/>
      <c r="B148" s="231" t="s">
        <v>573</v>
      </c>
      <c r="C148" s="229"/>
      <c r="D148" s="9" t="s">
        <v>334</v>
      </c>
      <c r="E148" s="54">
        <v>91287</v>
      </c>
      <c r="F148" s="54">
        <v>-28396</v>
      </c>
      <c r="G148" s="54">
        <v>21373</v>
      </c>
      <c r="H148" s="54">
        <v>-299065</v>
      </c>
      <c r="I148" s="54">
        <v>417261</v>
      </c>
      <c r="J148" s="54">
        <v>-26545</v>
      </c>
      <c r="K148" s="54">
        <v>6218</v>
      </c>
      <c r="L148" s="54">
        <v>-5736</v>
      </c>
      <c r="M148" s="54">
        <v>30387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310291</v>
      </c>
      <c r="F150" s="54">
        <v>233449</v>
      </c>
      <c r="G150" s="54">
        <v>270258</v>
      </c>
      <c r="H150" s="54">
        <v>253054</v>
      </c>
      <c r="I150" s="54">
        <v>601598</v>
      </c>
      <c r="J150" s="54">
        <v>188127</v>
      </c>
      <c r="K150" s="54">
        <v>217048</v>
      </c>
      <c r="L150" s="54">
        <v>225713</v>
      </c>
      <c r="M150" s="54">
        <v>238646</v>
      </c>
    </row>
    <row r="151" spans="1:13" ht="13.5">
      <c r="A151" s="103">
        <f>VALUE(MID(D151,8,4))</f>
        <v>2099</v>
      </c>
      <c r="B151" s="231" t="s">
        <v>175</v>
      </c>
      <c r="C151" s="229"/>
      <c r="D151" s="9" t="s">
        <v>176</v>
      </c>
      <c r="E151" s="54">
        <v>233449</v>
      </c>
      <c r="F151" s="54">
        <v>270258</v>
      </c>
      <c r="G151" s="54">
        <v>253054</v>
      </c>
      <c r="H151" s="54">
        <v>559396</v>
      </c>
      <c r="I151" s="54">
        <v>188127</v>
      </c>
      <c r="J151" s="54">
        <v>217048</v>
      </c>
      <c r="K151" s="54">
        <v>225713</v>
      </c>
      <c r="L151" s="54">
        <v>238646</v>
      </c>
      <c r="M151" s="54">
        <v>352691</v>
      </c>
    </row>
    <row r="152" spans="1:13" ht="13.5">
      <c r="A152" s="103"/>
      <c r="B152" s="231" t="s">
        <v>177</v>
      </c>
      <c r="C152" s="229"/>
      <c r="D152" s="9" t="s">
        <v>334</v>
      </c>
      <c r="E152" s="55">
        <v>-76842</v>
      </c>
      <c r="F152" s="55">
        <v>36809</v>
      </c>
      <c r="G152" s="55">
        <v>-17204</v>
      </c>
      <c r="H152" s="55">
        <v>306342</v>
      </c>
      <c r="I152" s="55">
        <v>-413471</v>
      </c>
      <c r="J152" s="55">
        <v>28921</v>
      </c>
      <c r="K152" s="55">
        <v>8665</v>
      </c>
      <c r="L152" s="55">
        <v>12933</v>
      </c>
      <c r="M152" s="55">
        <v>114045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-45055</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50806</v>
      </c>
      <c r="F158" s="54">
        <v>282520</v>
      </c>
      <c r="G158" s="54">
        <v>311000</v>
      </c>
      <c r="H158" s="54">
        <v>465643</v>
      </c>
      <c r="I158" s="54">
        <v>807367</v>
      </c>
      <c r="J158" s="54">
        <v>995690</v>
      </c>
      <c r="K158" s="54">
        <v>1511568</v>
      </c>
      <c r="L158" s="54">
        <v>673631</v>
      </c>
      <c r="M158" s="54">
        <v>616302</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25477</v>
      </c>
    </row>
    <row r="160" spans="1:13" ht="13.5">
      <c r="A160" s="103">
        <f>VALUE(MID(D160,8,4))</f>
        <v>1020</v>
      </c>
      <c r="B160" s="231" t="s">
        <v>403</v>
      </c>
      <c r="C160" s="229"/>
      <c r="D160" s="9" t="s">
        <v>574</v>
      </c>
      <c r="E160" s="54">
        <v>16050</v>
      </c>
      <c r="F160" s="54">
        <v>84709</v>
      </c>
      <c r="G160" s="54">
        <v>0</v>
      </c>
      <c r="H160" s="54">
        <v>0</v>
      </c>
      <c r="I160" s="54">
        <v>0</v>
      </c>
      <c r="J160" s="54">
        <v>0</v>
      </c>
      <c r="K160" s="54">
        <v>0</v>
      </c>
      <c r="L160" s="54">
        <v>9000</v>
      </c>
      <c r="M160" s="54">
        <v>0</v>
      </c>
    </row>
    <row r="161" spans="1:13" ht="13.5">
      <c r="A161" s="103">
        <f>VALUE(MID(D161,8,4))</f>
        <v>1010</v>
      </c>
      <c r="B161" s="231" t="s">
        <v>0</v>
      </c>
      <c r="C161" s="229"/>
      <c r="D161" s="9" t="s">
        <v>575</v>
      </c>
      <c r="E161" s="54">
        <v>250000</v>
      </c>
      <c r="F161" s="54">
        <v>75000</v>
      </c>
      <c r="G161" s="54">
        <v>0</v>
      </c>
      <c r="H161" s="54">
        <v>270000</v>
      </c>
      <c r="I161" s="54">
        <v>251395</v>
      </c>
      <c r="J161" s="54">
        <v>512766</v>
      </c>
      <c r="K161" s="54">
        <v>514473</v>
      </c>
      <c r="L161" s="54">
        <v>1036609</v>
      </c>
      <c r="M161" s="54">
        <v>1094691</v>
      </c>
    </row>
    <row r="162" spans="1:13" ht="13.5">
      <c r="A162" s="103"/>
      <c r="B162" s="231" t="s">
        <v>573</v>
      </c>
      <c r="C162" s="229"/>
      <c r="D162" s="9" t="s">
        <v>334</v>
      </c>
      <c r="E162" s="54">
        <v>215244</v>
      </c>
      <c r="F162" s="54">
        <v>-122811</v>
      </c>
      <c r="G162" s="54">
        <v>-311000</v>
      </c>
      <c r="H162" s="54">
        <v>-195643</v>
      </c>
      <c r="I162" s="54">
        <v>-555972</v>
      </c>
      <c r="J162" s="54">
        <v>-482924</v>
      </c>
      <c r="K162" s="54">
        <v>-997095</v>
      </c>
      <c r="L162" s="54">
        <v>371978</v>
      </c>
      <c r="M162" s="54">
        <v>452912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1208866</v>
      </c>
      <c r="F164" s="54">
        <v>993622</v>
      </c>
      <c r="G164" s="54">
        <v>1116433</v>
      </c>
      <c r="H164" s="54">
        <v>1427433</v>
      </c>
      <c r="I164" s="54">
        <v>1623075</v>
      </c>
      <c r="J164" s="54">
        <v>2179047</v>
      </c>
      <c r="K164" s="54">
        <v>2616916</v>
      </c>
      <c r="L164" s="54">
        <v>3614011</v>
      </c>
      <c r="M164" s="54">
        <v>3242033</v>
      </c>
    </row>
    <row r="165" spans="1:13" ht="13.5">
      <c r="A165" s="103">
        <f>VALUE(MID(D165,8,4))</f>
        <v>2099</v>
      </c>
      <c r="C165" s="3" t="s">
        <v>180</v>
      </c>
      <c r="D165" s="9" t="s">
        <v>181</v>
      </c>
      <c r="E165" s="54">
        <v>993622</v>
      </c>
      <c r="F165" s="54">
        <v>1116433</v>
      </c>
      <c r="G165" s="54">
        <v>1427433</v>
      </c>
      <c r="H165" s="54">
        <v>1623076</v>
      </c>
      <c r="I165" s="54">
        <v>2179047</v>
      </c>
      <c r="J165" s="54">
        <v>2616916</v>
      </c>
      <c r="K165" s="54">
        <v>3614011</v>
      </c>
      <c r="L165" s="54">
        <v>3242033</v>
      </c>
      <c r="M165" s="54">
        <v>2789121</v>
      </c>
    </row>
    <row r="166" spans="1:13" ht="13.5">
      <c r="A166" s="103"/>
      <c r="C166" s="3" t="s">
        <v>182</v>
      </c>
      <c r="D166" s="9" t="s">
        <v>334</v>
      </c>
      <c r="E166" s="55">
        <v>-215244</v>
      </c>
      <c r="F166" s="55">
        <v>122811</v>
      </c>
      <c r="G166" s="55">
        <v>311000</v>
      </c>
      <c r="H166" s="55">
        <v>195643</v>
      </c>
      <c r="I166" s="55">
        <v>555972</v>
      </c>
      <c r="J166" s="55">
        <v>437869</v>
      </c>
      <c r="K166" s="55">
        <v>997095</v>
      </c>
      <c r="L166" s="55">
        <v>-371978</v>
      </c>
      <c r="M166" s="55">
        <v>-452912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95024</v>
      </c>
      <c r="F170" s="55">
        <v>72934</v>
      </c>
      <c r="G170" s="55">
        <v>113096</v>
      </c>
      <c r="H170" s="55">
        <v>80413</v>
      </c>
      <c r="I170" s="55">
        <v>379143</v>
      </c>
      <c r="J170" s="55">
        <v>391485</v>
      </c>
      <c r="K170" s="55">
        <v>222073</v>
      </c>
      <c r="L170" s="55">
        <v>426647</v>
      </c>
      <c r="M170" s="55">
        <v>570515</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10801</v>
      </c>
    </row>
    <row r="172" spans="1:13" s="101" customFormat="1" ht="13.5">
      <c r="A172" s="103">
        <f t="shared" si="8"/>
        <v>830</v>
      </c>
      <c r="B172" s="230" t="s">
        <v>580</v>
      </c>
      <c r="C172" s="229"/>
      <c r="D172" s="9" t="s">
        <v>603</v>
      </c>
      <c r="E172" s="55">
        <v>0</v>
      </c>
      <c r="F172" s="55">
        <v>0</v>
      </c>
      <c r="G172" s="55">
        <v>0</v>
      </c>
      <c r="H172" s="55">
        <v>0</v>
      </c>
      <c r="I172" s="55">
        <v>15000</v>
      </c>
      <c r="J172" s="55">
        <v>22744</v>
      </c>
      <c r="K172" s="55">
        <v>110640</v>
      </c>
      <c r="L172" s="55">
        <v>355057</v>
      </c>
      <c r="M172" s="55">
        <v>0</v>
      </c>
    </row>
    <row r="173" spans="1:13" s="101" customFormat="1" ht="27">
      <c r="A173" s="103"/>
      <c r="B173" s="230" t="s">
        <v>572</v>
      </c>
      <c r="C173" s="229"/>
      <c r="D173" s="52" t="s">
        <v>118</v>
      </c>
      <c r="E173" s="55">
        <v>17476</v>
      </c>
      <c r="F173" s="55">
        <v>15579</v>
      </c>
      <c r="G173" s="55">
        <v>10173</v>
      </c>
      <c r="H173" s="55">
        <v>7479</v>
      </c>
      <c r="I173" s="55">
        <v>2558</v>
      </c>
      <c r="J173" s="55">
        <v>45928</v>
      </c>
      <c r="K173" s="55">
        <v>13996</v>
      </c>
      <c r="L173" s="55">
        <v>38722</v>
      </c>
      <c r="M173" s="55">
        <v>43204</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67487</v>
      </c>
      <c r="K176" s="55">
        <v>202462</v>
      </c>
      <c r="L176" s="55">
        <v>179946</v>
      </c>
      <c r="M176" s="55">
        <v>168688</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16750</v>
      </c>
      <c r="J181" s="54">
        <v>77056</v>
      </c>
      <c r="K181" s="54">
        <v>20289</v>
      </c>
      <c r="L181" s="54">
        <v>1000</v>
      </c>
      <c r="M181" s="54">
        <v>1000</v>
      </c>
    </row>
    <row r="182" spans="1:13" s="101" customFormat="1" ht="13.5">
      <c r="A182" s="160"/>
      <c r="B182" s="231" t="s">
        <v>0</v>
      </c>
      <c r="C182" s="229"/>
      <c r="D182" s="9" t="s">
        <v>586</v>
      </c>
      <c r="E182" s="54">
        <v>110393</v>
      </c>
      <c r="F182" s="54">
        <v>70000</v>
      </c>
      <c r="G182" s="54">
        <v>107273</v>
      </c>
      <c r="H182" s="54">
        <v>208656</v>
      </c>
      <c r="I182" s="54">
        <v>372462</v>
      </c>
      <c r="J182" s="54">
        <v>517089</v>
      </c>
      <c r="K182" s="54">
        <v>97211</v>
      </c>
      <c r="L182" s="54">
        <v>17500</v>
      </c>
      <c r="M182" s="54">
        <v>448248</v>
      </c>
    </row>
    <row r="183" spans="1:13" s="101" customFormat="1" ht="13.5">
      <c r="A183" s="141"/>
      <c r="B183" s="231" t="s">
        <v>573</v>
      </c>
      <c r="C183" s="229"/>
      <c r="D183" s="9" t="s">
        <v>334</v>
      </c>
      <c r="E183" s="54">
        <v>110393</v>
      </c>
      <c r="F183" s="54">
        <v>70000</v>
      </c>
      <c r="G183" s="54">
        <v>107273</v>
      </c>
      <c r="H183" s="54">
        <v>208656</v>
      </c>
      <c r="I183" s="54">
        <v>389212</v>
      </c>
      <c r="J183" s="54">
        <v>594145</v>
      </c>
      <c r="K183" s="54">
        <v>117500</v>
      </c>
      <c r="L183" s="54">
        <v>18500</v>
      </c>
      <c r="M183" s="54">
        <v>449248</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311394</v>
      </c>
      <c r="F185" s="54">
        <v>313501</v>
      </c>
      <c r="G185" s="54">
        <v>332014</v>
      </c>
      <c r="H185" s="54">
        <v>344149</v>
      </c>
      <c r="I185" s="54">
        <v>181184</v>
      </c>
      <c r="J185" s="54">
        <v>188673</v>
      </c>
      <c r="K185" s="54">
        <v>122172</v>
      </c>
      <c r="L185" s="54">
        <v>553843</v>
      </c>
      <c r="M185" s="54">
        <v>1535715</v>
      </c>
    </row>
    <row r="186" spans="1:13" ht="13.5">
      <c r="A186" s="103">
        <f>VALUE(MID(D186,8,4))</f>
        <v>2099</v>
      </c>
      <c r="B186" s="231" t="s">
        <v>185</v>
      </c>
      <c r="C186" s="229"/>
      <c r="D186" s="56" t="s">
        <v>186</v>
      </c>
      <c r="E186" s="54">
        <v>313501</v>
      </c>
      <c r="F186" s="54">
        <v>332014</v>
      </c>
      <c r="G186" s="54">
        <v>344149</v>
      </c>
      <c r="H186" s="54">
        <v>223385</v>
      </c>
      <c r="I186" s="54">
        <v>188673</v>
      </c>
      <c r="J186" s="54">
        <v>122172</v>
      </c>
      <c r="K186" s="54">
        <v>553843</v>
      </c>
      <c r="L186" s="54">
        <v>1535715</v>
      </c>
      <c r="M186" s="54">
        <v>1879675</v>
      </c>
    </row>
    <row r="187" spans="1:13" ht="13.5">
      <c r="A187" s="103"/>
      <c r="B187" s="231" t="s">
        <v>187</v>
      </c>
      <c r="C187" s="229"/>
      <c r="D187" s="9" t="s">
        <v>334</v>
      </c>
      <c r="E187" s="55">
        <v>2107</v>
      </c>
      <c r="F187" s="55">
        <v>18513</v>
      </c>
      <c r="G187" s="55">
        <v>12135</v>
      </c>
      <c r="H187" s="55">
        <v>-120764</v>
      </c>
      <c r="I187" s="55">
        <v>7489</v>
      </c>
      <c r="J187" s="55">
        <v>-66501</v>
      </c>
      <c r="K187" s="55">
        <v>431671</v>
      </c>
      <c r="L187" s="55">
        <v>981872</v>
      </c>
      <c r="M187" s="55">
        <v>343960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390500</v>
      </c>
      <c r="F191" s="55">
        <v>390500</v>
      </c>
      <c r="G191" s="55">
        <v>390500</v>
      </c>
      <c r="H191" s="55">
        <v>390500</v>
      </c>
      <c r="I191" s="55">
        <v>390500</v>
      </c>
      <c r="J191" s="55">
        <v>390500</v>
      </c>
      <c r="K191" s="55">
        <v>390500</v>
      </c>
      <c r="L191" s="55">
        <v>390500</v>
      </c>
      <c r="M191" s="55">
        <v>390500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39575</v>
      </c>
      <c r="G195" s="55">
        <v>39575</v>
      </c>
      <c r="H195" s="55">
        <v>49575</v>
      </c>
      <c r="I195" s="55">
        <v>127575</v>
      </c>
      <c r="J195" s="55">
        <v>193575</v>
      </c>
      <c r="K195" s="55">
        <v>124949</v>
      </c>
      <c r="L195" s="55">
        <v>209508</v>
      </c>
      <c r="M195" s="55">
        <v>178779</v>
      </c>
    </row>
    <row r="196" spans="1:13" ht="13.5">
      <c r="A196" s="161">
        <v>5050</v>
      </c>
      <c r="C196" s="145" t="s">
        <v>539</v>
      </c>
      <c r="D196" s="9" t="s">
        <v>334</v>
      </c>
      <c r="E196" s="55">
        <v>156646</v>
      </c>
      <c r="F196" s="55">
        <v>86646</v>
      </c>
      <c r="G196" s="55">
        <v>136646</v>
      </c>
      <c r="H196" s="55">
        <v>256647</v>
      </c>
      <c r="I196" s="55">
        <v>406646</v>
      </c>
      <c r="J196" s="55">
        <v>476343</v>
      </c>
      <c r="K196" s="55">
        <v>761961</v>
      </c>
      <c r="L196" s="55">
        <v>687274</v>
      </c>
      <c r="M196" s="55">
        <v>109101</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5191</v>
      </c>
      <c r="F198" s="55">
        <v>5192</v>
      </c>
      <c r="G198" s="55">
        <v>5192</v>
      </c>
      <c r="H198" s="55">
        <v>5191</v>
      </c>
      <c r="I198" s="55">
        <v>5191</v>
      </c>
      <c r="J198" s="55">
        <v>5191</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2319</v>
      </c>
      <c r="K201" s="55">
        <v>2649</v>
      </c>
      <c r="L201" s="55">
        <v>2789</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43926</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2298</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10000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50000</v>
      </c>
      <c r="H231" s="55">
        <v>50000</v>
      </c>
      <c r="I231" s="55">
        <v>605</v>
      </c>
      <c r="J231" s="55">
        <v>605</v>
      </c>
      <c r="K231" s="55">
        <v>33105</v>
      </c>
      <c r="L231" s="55">
        <v>47106</v>
      </c>
      <c r="M231" s="55">
        <v>63924</v>
      </c>
    </row>
    <row r="232" spans="1:13" ht="13.5">
      <c r="A232" s="162">
        <v>5410</v>
      </c>
      <c r="C232" s="155" t="s">
        <v>566</v>
      </c>
      <c r="D232" s="9" t="s">
        <v>334</v>
      </c>
      <c r="E232" s="55">
        <v>154009</v>
      </c>
      <c r="F232" s="55">
        <v>182405</v>
      </c>
      <c r="G232" s="55">
        <v>161340</v>
      </c>
      <c r="H232" s="55">
        <v>175619</v>
      </c>
      <c r="I232" s="55">
        <v>156299</v>
      </c>
      <c r="J232" s="55">
        <v>182845</v>
      </c>
      <c r="K232" s="55">
        <v>206627</v>
      </c>
      <c r="L232" s="55">
        <v>212363</v>
      </c>
      <c r="M232" s="55">
        <v>138000</v>
      </c>
    </row>
    <row r="233" spans="1:3" ht="13.5">
      <c r="A233" s="162"/>
      <c r="C233" s="155" t="s">
        <v>447</v>
      </c>
    </row>
    <row r="234" spans="1:13" ht="13.5">
      <c r="A234" s="162">
        <v>5415</v>
      </c>
      <c r="C234" s="152" t="s">
        <v>567</v>
      </c>
      <c r="D234" s="9" t="s">
        <v>334</v>
      </c>
      <c r="E234" s="55">
        <v>49135</v>
      </c>
      <c r="F234" s="55">
        <v>51036</v>
      </c>
      <c r="G234" s="55">
        <v>251908</v>
      </c>
      <c r="H234" s="55">
        <v>53150</v>
      </c>
      <c r="I234" s="55">
        <v>531771</v>
      </c>
      <c r="J234" s="55">
        <v>200583</v>
      </c>
      <c r="K234" s="55">
        <v>831362</v>
      </c>
      <c r="L234" s="55">
        <v>424941</v>
      </c>
      <c r="M234" s="55">
        <v>250500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20000</v>
      </c>
    </row>
    <row r="239" spans="1:13" ht="13.5">
      <c r="A239" s="162">
        <v>5435</v>
      </c>
      <c r="C239" s="152" t="s">
        <v>558</v>
      </c>
      <c r="D239" s="9" t="s">
        <v>334</v>
      </c>
      <c r="E239" s="55">
        <v>180425</v>
      </c>
      <c r="F239" s="55">
        <v>58313</v>
      </c>
      <c r="G239" s="55">
        <v>59310</v>
      </c>
      <c r="H239" s="55">
        <v>396298</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179000</v>
      </c>
      <c r="F241" s="55">
        <v>179000</v>
      </c>
      <c r="G241" s="55">
        <v>179000</v>
      </c>
      <c r="H241" s="55">
        <v>179000</v>
      </c>
      <c r="I241" s="55">
        <v>229171</v>
      </c>
      <c r="J241" s="55">
        <v>279174</v>
      </c>
      <c r="K241" s="55">
        <v>330338</v>
      </c>
      <c r="L241" s="55">
        <v>380935</v>
      </c>
      <c r="M241" s="55">
        <v>562143</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5000</v>
      </c>
      <c r="H246" s="55">
        <v>23500</v>
      </c>
      <c r="I246" s="55">
        <v>16756</v>
      </c>
      <c r="J246" s="55">
        <v>69066</v>
      </c>
      <c r="K246" s="55">
        <v>136346</v>
      </c>
      <c r="L246" s="55">
        <v>140612</v>
      </c>
      <c r="M246" s="55">
        <v>265853</v>
      </c>
    </row>
    <row r="247" spans="1:13" ht="13.5">
      <c r="A247" s="162" t="s">
        <v>493</v>
      </c>
      <c r="C247" s="154" t="s">
        <v>491</v>
      </c>
      <c r="D247" s="9" t="s">
        <v>334</v>
      </c>
      <c r="E247" s="55">
        <v>0</v>
      </c>
      <c r="F247" s="55">
        <v>0</v>
      </c>
      <c r="G247" s="55">
        <v>6000</v>
      </c>
      <c r="H247" s="55">
        <v>28500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55449</v>
      </c>
      <c r="J249" s="55">
        <v>88313</v>
      </c>
      <c r="K249" s="55">
        <v>72459</v>
      </c>
      <c r="L249" s="55">
        <v>126385</v>
      </c>
      <c r="M249" s="55">
        <v>187068</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102643</v>
      </c>
      <c r="I251" s="55">
        <v>101805</v>
      </c>
      <c r="J251" s="55">
        <v>649917</v>
      </c>
      <c r="K251" s="55">
        <v>683755</v>
      </c>
      <c r="L251" s="55">
        <v>733069</v>
      </c>
      <c r="M251" s="55">
        <v>607832</v>
      </c>
    </row>
    <row r="252" spans="1:13" ht="13.5">
      <c r="A252" s="162" t="s">
        <v>446</v>
      </c>
      <c r="C252" s="153" t="s">
        <v>90</v>
      </c>
      <c r="D252" s="9" t="s">
        <v>334</v>
      </c>
      <c r="E252" s="55">
        <v>112165</v>
      </c>
      <c r="F252" s="55">
        <v>394024</v>
      </c>
      <c r="G252" s="55">
        <v>396016</v>
      </c>
      <c r="H252" s="55">
        <v>471849</v>
      </c>
      <c r="I252" s="55">
        <v>345406</v>
      </c>
      <c r="J252" s="55">
        <v>295533</v>
      </c>
      <c r="K252" s="55">
        <v>265673</v>
      </c>
      <c r="L252" s="55">
        <v>125197</v>
      </c>
      <c r="M252" s="55">
        <v>169608</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115014</v>
      </c>
      <c r="F256" s="55">
        <v>150956</v>
      </c>
      <c r="G256" s="55">
        <v>147026</v>
      </c>
      <c r="H256" s="55">
        <v>2268</v>
      </c>
      <c r="I256" s="55">
        <v>170173</v>
      </c>
      <c r="J256" s="55">
        <v>15621</v>
      </c>
      <c r="K256" s="55">
        <v>226409</v>
      </c>
      <c r="L256" s="55">
        <v>652330</v>
      </c>
      <c r="M256" s="55">
        <v>1010822</v>
      </c>
    </row>
    <row r="257" spans="1:13" ht="13.5">
      <c r="A257" s="103">
        <f aca="true" t="shared" si="9" ref="A257:A269">VALUE(MID(D257,8,4))</f>
        <v>5620</v>
      </c>
      <c r="B257" s="230" t="s">
        <v>589</v>
      </c>
      <c r="C257" s="229"/>
      <c r="D257" s="9" t="s">
        <v>592</v>
      </c>
      <c r="E257" s="55">
        <v>-9937</v>
      </c>
      <c r="F257" s="55">
        <v>-35326</v>
      </c>
      <c r="G257" s="55">
        <v>-22840</v>
      </c>
      <c r="H257" s="55">
        <v>0</v>
      </c>
      <c r="I257" s="55">
        <v>0</v>
      </c>
      <c r="J257" s="55">
        <v>0</v>
      </c>
      <c r="K257" s="55">
        <v>0</v>
      </c>
      <c r="L257" s="55">
        <v>0</v>
      </c>
      <c r="M257" s="55">
        <v>0</v>
      </c>
    </row>
    <row r="258" spans="1:13" ht="13.5">
      <c r="A258" s="103">
        <f t="shared" si="9"/>
        <v>5630</v>
      </c>
      <c r="B258" s="230" t="s">
        <v>417</v>
      </c>
      <c r="C258" s="229"/>
      <c r="D258" s="9" t="s">
        <v>418</v>
      </c>
      <c r="E258" s="55">
        <v>2072</v>
      </c>
      <c r="F258" s="55">
        <v>2152</v>
      </c>
      <c r="G258" s="55">
        <v>2188</v>
      </c>
      <c r="H258" s="133"/>
      <c r="I258" s="133"/>
      <c r="J258" s="133"/>
      <c r="K258" s="133"/>
      <c r="L258" s="133"/>
      <c r="M258" s="133"/>
    </row>
    <row r="259" spans="1:13" ht="13.5">
      <c r="A259" s="103">
        <f t="shared" si="9"/>
        <v>5640</v>
      </c>
      <c r="B259" s="230" t="s">
        <v>579</v>
      </c>
      <c r="C259" s="229"/>
      <c r="D259" s="9" t="s">
        <v>593</v>
      </c>
      <c r="E259" s="55">
        <v>180016</v>
      </c>
      <c r="F259" s="55">
        <v>186964</v>
      </c>
      <c r="G259" s="55">
        <v>190080</v>
      </c>
      <c r="H259" s="55">
        <v>192762</v>
      </c>
      <c r="I259" s="55">
        <v>2316</v>
      </c>
      <c r="J259" s="55">
        <v>0</v>
      </c>
      <c r="K259" s="55">
        <v>0</v>
      </c>
      <c r="L259" s="55">
        <v>0</v>
      </c>
      <c r="M259" s="55">
        <v>10801</v>
      </c>
    </row>
    <row r="260" spans="1:13" ht="13.5">
      <c r="A260" s="103">
        <f t="shared" si="9"/>
        <v>5650</v>
      </c>
      <c r="B260" s="230" t="s">
        <v>580</v>
      </c>
      <c r="C260" s="229"/>
      <c r="D260" s="9" t="s">
        <v>594</v>
      </c>
      <c r="E260" s="55">
        <v>1054</v>
      </c>
      <c r="F260" s="55">
        <v>1095</v>
      </c>
      <c r="G260" s="55">
        <v>1113</v>
      </c>
      <c r="H260" s="55">
        <v>28355</v>
      </c>
      <c r="I260" s="55">
        <v>16184</v>
      </c>
      <c r="J260" s="55">
        <v>39064</v>
      </c>
      <c r="K260" s="55">
        <v>54532</v>
      </c>
      <c r="L260" s="55">
        <v>419832</v>
      </c>
      <c r="M260" s="55">
        <v>615826</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67487</v>
      </c>
      <c r="K266" s="55">
        <v>272902</v>
      </c>
      <c r="L266" s="55">
        <v>463553</v>
      </c>
      <c r="M266" s="55">
        <v>242226</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25282</v>
      </c>
      <c r="F268" s="55">
        <v>26173</v>
      </c>
      <c r="G268" s="55">
        <v>26582</v>
      </c>
      <c r="H268" s="133"/>
      <c r="I268" s="133"/>
      <c r="J268" s="133"/>
      <c r="K268" s="55">
        <v>0</v>
      </c>
      <c r="L268" s="55">
        <v>0</v>
      </c>
      <c r="M268" s="55">
        <v>0</v>
      </c>
    </row>
    <row r="269" spans="1:13" ht="13.5">
      <c r="A269" s="103">
        <f t="shared" si="9"/>
        <v>9930</v>
      </c>
      <c r="B269" s="248" t="s">
        <v>590</v>
      </c>
      <c r="C269" s="232"/>
      <c r="D269" s="2" t="s">
        <v>600</v>
      </c>
      <c r="E269" s="55">
        <v>313501</v>
      </c>
      <c r="F269" s="55">
        <v>332014</v>
      </c>
      <c r="G269" s="55">
        <v>344149</v>
      </c>
      <c r="H269" s="55">
        <v>223385</v>
      </c>
      <c r="I269" s="55">
        <v>188673</v>
      </c>
      <c r="J269" s="55">
        <v>122172</v>
      </c>
      <c r="K269" s="55">
        <v>553843</v>
      </c>
      <c r="L269" s="55">
        <v>1535715</v>
      </c>
      <c r="M269" s="55">
        <v>1879675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617257</v>
      </c>
      <c r="F275" s="54">
        <v>1054929</v>
      </c>
      <c r="G275" s="54">
        <v>1709204</v>
      </c>
      <c r="H275" s="54">
        <v>455112</v>
      </c>
      <c r="I275" s="54">
        <v>0</v>
      </c>
      <c r="J275" s="54">
        <v>119340</v>
      </c>
      <c r="K275" s="54">
        <v>1209654</v>
      </c>
      <c r="L275" s="54">
        <v>3330578</v>
      </c>
      <c r="M275" s="54">
        <v>4219634</v>
      </c>
    </row>
    <row r="276" spans="1:13" ht="13.5">
      <c r="A276" s="103">
        <f t="shared" si="10"/>
        <v>499</v>
      </c>
      <c r="C276" s="3" t="s">
        <v>608</v>
      </c>
      <c r="D276" s="9" t="s">
        <v>125</v>
      </c>
      <c r="E276" s="54">
        <v>344192</v>
      </c>
      <c r="F276" s="54">
        <v>346186</v>
      </c>
      <c r="G276" s="54">
        <v>367600</v>
      </c>
      <c r="H276" s="54">
        <v>603224</v>
      </c>
      <c r="I276" s="54">
        <v>911841</v>
      </c>
      <c r="J276" s="54">
        <v>887476</v>
      </c>
      <c r="K276" s="54">
        <v>1937126</v>
      </c>
      <c r="L276" s="54">
        <v>634880</v>
      </c>
      <c r="M276" s="54">
        <v>1211610</v>
      </c>
    </row>
    <row r="277" spans="1:13" ht="13.5">
      <c r="A277" s="103">
        <f t="shared" si="10"/>
        <v>699</v>
      </c>
      <c r="C277" s="3" t="s">
        <v>609</v>
      </c>
      <c r="D277" s="9" t="s">
        <v>233</v>
      </c>
      <c r="E277" s="54">
        <v>1165611</v>
      </c>
      <c r="F277" s="54">
        <v>1406195</v>
      </c>
      <c r="G277" s="54">
        <v>1234693</v>
      </c>
      <c r="H277" s="54">
        <v>1299420</v>
      </c>
      <c r="I277" s="54">
        <v>1601003</v>
      </c>
      <c r="J277" s="54">
        <v>1933932</v>
      </c>
      <c r="K277" s="54">
        <v>1577288</v>
      </c>
      <c r="L277" s="54">
        <v>2048359</v>
      </c>
      <c r="M277" s="54">
        <v>1874310</v>
      </c>
    </row>
    <row r="278" spans="1:13" ht="13.5">
      <c r="A278" s="103">
        <f t="shared" si="10"/>
        <v>829</v>
      </c>
      <c r="C278" s="3" t="s">
        <v>286</v>
      </c>
      <c r="D278" s="9" t="s">
        <v>290</v>
      </c>
      <c r="E278" s="54">
        <v>268056</v>
      </c>
      <c r="F278" s="54">
        <v>250429</v>
      </c>
      <c r="G278" s="54">
        <v>231323</v>
      </c>
      <c r="H278" s="54">
        <v>598437</v>
      </c>
      <c r="I278" s="54">
        <v>2074</v>
      </c>
      <c r="J278" s="54">
        <v>2117</v>
      </c>
      <c r="K278" s="54">
        <v>168696</v>
      </c>
      <c r="L278" s="54">
        <v>175248</v>
      </c>
      <c r="M278" s="54">
        <v>147777</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10051</v>
      </c>
      <c r="F280" s="54">
        <v>0</v>
      </c>
      <c r="G280" s="54">
        <v>26113</v>
      </c>
      <c r="H280" s="54">
        <v>471243</v>
      </c>
      <c r="I280" s="54">
        <v>423158</v>
      </c>
      <c r="J280" s="54">
        <v>379734</v>
      </c>
      <c r="K280" s="54">
        <v>50537</v>
      </c>
      <c r="L280" s="54">
        <v>47264</v>
      </c>
      <c r="M280" s="54">
        <v>25996</v>
      </c>
    </row>
    <row r="281" spans="1:13" s="23" customFormat="1" ht="15">
      <c r="A281" s="103">
        <f t="shared" si="10"/>
        <v>9920</v>
      </c>
      <c r="B281" s="115"/>
      <c r="C281" s="3" t="s">
        <v>289</v>
      </c>
      <c r="D281" s="9" t="s">
        <v>293</v>
      </c>
      <c r="E281" s="54">
        <v>0</v>
      </c>
      <c r="F281" s="54">
        <v>1327</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2405167</v>
      </c>
      <c r="F282" s="54">
        <v>3059066</v>
      </c>
      <c r="G282" s="54">
        <v>3568933</v>
      </c>
      <c r="H282" s="54">
        <v>3427436</v>
      </c>
      <c r="I282" s="54">
        <v>2938076</v>
      </c>
      <c r="J282" s="54">
        <v>3322599</v>
      </c>
      <c r="K282" s="54">
        <v>4943301</v>
      </c>
      <c r="L282" s="54">
        <v>6236329</v>
      </c>
      <c r="M282" s="54">
        <v>7479327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1151190</v>
      </c>
      <c r="J284" s="54">
        <v>0</v>
      </c>
      <c r="K284" s="54">
        <v>0</v>
      </c>
      <c r="L284" s="54">
        <v>0</v>
      </c>
      <c r="M284" s="54">
        <v>0</v>
      </c>
    </row>
    <row r="285" spans="1:13" s="23" customFormat="1" ht="15">
      <c r="A285" s="103">
        <f t="shared" si="11"/>
        <v>2299</v>
      </c>
      <c r="B285" s="115"/>
      <c r="C285" s="3" t="s">
        <v>295</v>
      </c>
      <c r="D285" s="9" t="s">
        <v>254</v>
      </c>
      <c r="E285" s="54">
        <v>537410</v>
      </c>
      <c r="F285" s="54">
        <v>906634</v>
      </c>
      <c r="G285" s="54">
        <v>872391</v>
      </c>
      <c r="H285" s="54">
        <v>951390</v>
      </c>
      <c r="I285" s="54">
        <v>950361</v>
      </c>
      <c r="J285" s="54">
        <v>1241752</v>
      </c>
      <c r="K285" s="54">
        <v>1050550</v>
      </c>
      <c r="L285" s="54">
        <v>1196898</v>
      </c>
      <c r="M285" s="54">
        <v>1326536</v>
      </c>
    </row>
    <row r="286" spans="1:13" s="23" customFormat="1" ht="13.5">
      <c r="A286" s="103">
        <f t="shared" si="11"/>
        <v>2410</v>
      </c>
      <c r="B286" s="231" t="s">
        <v>194</v>
      </c>
      <c r="C286" s="229"/>
      <c r="D286" s="9" t="s">
        <v>255</v>
      </c>
      <c r="E286" s="54">
        <v>313501</v>
      </c>
      <c r="F286" s="54">
        <v>332014</v>
      </c>
      <c r="G286" s="54">
        <v>344149</v>
      </c>
      <c r="H286" s="54">
        <v>223385</v>
      </c>
      <c r="I286" s="54">
        <v>188673</v>
      </c>
      <c r="J286" s="54">
        <v>122172</v>
      </c>
      <c r="K286" s="54">
        <v>553843</v>
      </c>
      <c r="L286" s="54">
        <v>1535715</v>
      </c>
      <c r="M286" s="54">
        <v>1879675</v>
      </c>
    </row>
    <row r="287" spans="1:13" s="23" customFormat="1" ht="15">
      <c r="A287" s="103">
        <f t="shared" si="11"/>
        <v>2490</v>
      </c>
      <c r="B287" s="115"/>
      <c r="C287" s="3" t="s">
        <v>296</v>
      </c>
      <c r="D287" s="9" t="s">
        <v>256</v>
      </c>
      <c r="E287" s="54">
        <v>21160</v>
      </c>
      <c r="F287" s="54">
        <v>23135</v>
      </c>
      <c r="G287" s="54">
        <v>154146</v>
      </c>
      <c r="H287" s="54">
        <v>170828</v>
      </c>
      <c r="I287" s="54">
        <v>49314</v>
      </c>
      <c r="J287" s="54">
        <v>35392</v>
      </c>
      <c r="K287" s="54">
        <v>216334</v>
      </c>
      <c r="L287" s="54">
        <v>107322</v>
      </c>
      <c r="M287" s="54">
        <v>823283</v>
      </c>
    </row>
    <row r="288" spans="1:13" s="23" customFormat="1" ht="15">
      <c r="A288" s="103">
        <f t="shared" si="11"/>
        <v>2699</v>
      </c>
      <c r="B288" s="115"/>
      <c r="C288" s="3" t="s">
        <v>610</v>
      </c>
      <c r="D288" s="9" t="s">
        <v>122</v>
      </c>
      <c r="E288" s="54">
        <v>0</v>
      </c>
      <c r="F288" s="54">
        <v>0</v>
      </c>
      <c r="G288" s="54">
        <v>0</v>
      </c>
      <c r="H288" s="54">
        <v>0</v>
      </c>
      <c r="I288" s="54">
        <v>0</v>
      </c>
      <c r="J288" s="54">
        <v>0</v>
      </c>
      <c r="K288" s="54">
        <v>0</v>
      </c>
      <c r="L288" s="54">
        <v>0</v>
      </c>
      <c r="M288" s="54">
        <v>0</v>
      </c>
    </row>
    <row r="289" spans="1:13" s="23" customFormat="1" ht="15">
      <c r="A289" s="103">
        <f t="shared" si="11"/>
        <v>2799</v>
      </c>
      <c r="B289" s="115"/>
      <c r="C289" s="3" t="s">
        <v>611</v>
      </c>
      <c r="D289" s="9" t="s">
        <v>123</v>
      </c>
      <c r="E289" s="54"/>
      <c r="F289" s="54">
        <v>68600</v>
      </c>
      <c r="G289" s="54">
        <v>73100</v>
      </c>
      <c r="H289" s="54">
        <v>78000</v>
      </c>
      <c r="I289" s="54">
        <v>83100</v>
      </c>
      <c r="J289" s="54">
        <v>203300</v>
      </c>
      <c r="K289" s="54">
        <v>356800</v>
      </c>
      <c r="L289" s="54">
        <v>297200</v>
      </c>
      <c r="M289" s="54">
        <v>317269</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872071</v>
      </c>
      <c r="F291" s="54">
        <v>1330383</v>
      </c>
      <c r="G291" s="54">
        <v>1443786</v>
      </c>
      <c r="H291" s="54">
        <v>1423603</v>
      </c>
      <c r="I291" s="54">
        <v>2422638</v>
      </c>
      <c r="J291" s="54">
        <v>1602616</v>
      </c>
      <c r="K291" s="54">
        <v>2177527</v>
      </c>
      <c r="L291" s="54">
        <v>3137135</v>
      </c>
      <c r="M291" s="54">
        <v>4346763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1533096</v>
      </c>
      <c r="F294" s="59">
        <v>1728683</v>
      </c>
      <c r="G294" s="59">
        <v>2125147</v>
      </c>
      <c r="H294" s="59">
        <v>2003833</v>
      </c>
      <c r="I294" s="59">
        <v>515438</v>
      </c>
      <c r="J294" s="59">
        <v>1719983</v>
      </c>
      <c r="K294" s="59">
        <v>2765774</v>
      </c>
      <c r="L294" s="59">
        <v>3099194</v>
      </c>
      <c r="M294" s="59">
        <v>3132564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306025</v>
      </c>
      <c r="F297" s="54">
        <v>410592</v>
      </c>
      <c r="G297" s="54">
        <v>517760</v>
      </c>
      <c r="H297" s="54">
        <v>430280</v>
      </c>
      <c r="I297" s="54">
        <v>510520</v>
      </c>
      <c r="J297" s="54">
        <v>665460</v>
      </c>
      <c r="K297" s="54">
        <v>623080</v>
      </c>
      <c r="L297" s="54">
        <v>1118780</v>
      </c>
      <c r="M297" s="54">
        <v>1469814</v>
      </c>
    </row>
    <row r="298" spans="1:13" ht="13.5">
      <c r="A298" s="103">
        <f t="shared" si="12"/>
        <v>5299</v>
      </c>
      <c r="C298" s="3" t="s">
        <v>323</v>
      </c>
      <c r="D298" s="9" t="s">
        <v>191</v>
      </c>
      <c r="E298" s="54">
        <v>0</v>
      </c>
      <c r="F298" s="54">
        <v>0</v>
      </c>
      <c r="G298" s="54">
        <v>0</v>
      </c>
      <c r="H298" s="54">
        <v>-530919</v>
      </c>
      <c r="I298" s="54">
        <v>-2279156</v>
      </c>
      <c r="J298" s="54">
        <v>-1576141</v>
      </c>
      <c r="K298" s="54">
        <v>-1340230</v>
      </c>
      <c r="L298" s="54">
        <v>-1203065</v>
      </c>
      <c r="M298" s="54">
        <v>-1161793</v>
      </c>
    </row>
    <row r="299" spans="1:13" ht="13.5">
      <c r="A299" s="103">
        <f t="shared" si="12"/>
        <v>5499</v>
      </c>
      <c r="B299" s="231" t="s">
        <v>192</v>
      </c>
      <c r="C299" s="229"/>
      <c r="D299" s="9" t="s">
        <v>193</v>
      </c>
      <c r="E299" s="54">
        <v>1227071</v>
      </c>
      <c r="F299" s="54">
        <v>1386691</v>
      </c>
      <c r="G299" s="54">
        <v>1680487</v>
      </c>
      <c r="H299" s="54">
        <v>2182472</v>
      </c>
      <c r="I299" s="54">
        <v>2367174</v>
      </c>
      <c r="J299" s="54">
        <v>2833964</v>
      </c>
      <c r="K299" s="54">
        <v>3839724</v>
      </c>
      <c r="L299" s="54">
        <v>3480679</v>
      </c>
      <c r="M299" s="54">
        <v>3141812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1533096</v>
      </c>
      <c r="F301" s="54">
        <v>1797283</v>
      </c>
      <c r="G301" s="54">
        <v>2198247</v>
      </c>
      <c r="H301" s="54">
        <v>2081833</v>
      </c>
      <c r="I301" s="54">
        <v>598538</v>
      </c>
      <c r="J301" s="54">
        <v>1923283</v>
      </c>
      <c r="K301" s="54">
        <v>3122574</v>
      </c>
      <c r="L301" s="54">
        <v>3396394</v>
      </c>
      <c r="M301" s="54">
        <v>3449833</v>
      </c>
    </row>
    <row r="302" spans="1:4" ht="6" customHeight="1">
      <c r="A302" s="103"/>
      <c r="C302" s="3"/>
      <c r="D302" s="38"/>
    </row>
    <row r="303" spans="1:13" ht="15">
      <c r="A303" s="103">
        <f t="shared" si="12"/>
        <v>5699</v>
      </c>
      <c r="C303" s="112" t="s">
        <v>297</v>
      </c>
      <c r="D303" s="9" t="s">
        <v>298</v>
      </c>
      <c r="E303" s="54">
        <v>0</v>
      </c>
      <c r="F303" s="54">
        <v>68600</v>
      </c>
      <c r="G303" s="54">
        <v>73100</v>
      </c>
      <c r="H303" s="54">
        <v>78000</v>
      </c>
      <c r="I303" s="54">
        <v>83100</v>
      </c>
      <c r="J303" s="54">
        <v>203300</v>
      </c>
      <c r="K303" s="54">
        <v>356800</v>
      </c>
      <c r="L303" s="54">
        <v>297200</v>
      </c>
      <c r="M303" s="54">
        <v>317269</v>
      </c>
    </row>
    <row r="304" spans="1:4" ht="6" customHeight="1">
      <c r="A304" s="103"/>
      <c r="C304" s="3"/>
      <c r="D304" s="38"/>
    </row>
    <row r="305" spans="1:13" ht="13.5">
      <c r="A305" s="103">
        <f>VALUE(MID(D305,8,4))</f>
        <v>6099</v>
      </c>
      <c r="C305" s="4" t="s">
        <v>188</v>
      </c>
      <c r="D305" s="2" t="s">
        <v>502</v>
      </c>
      <c r="E305" s="54">
        <v>1533096</v>
      </c>
      <c r="F305" s="54">
        <v>1728683</v>
      </c>
      <c r="G305" s="54">
        <v>2125147</v>
      </c>
      <c r="H305" s="54">
        <v>2003833</v>
      </c>
      <c r="I305" s="54">
        <v>515438</v>
      </c>
      <c r="J305" s="54">
        <v>1719983</v>
      </c>
      <c r="K305" s="54">
        <v>2765774</v>
      </c>
      <c r="L305" s="54">
        <v>3099194</v>
      </c>
      <c r="M305" s="54">
        <v>3132564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0</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0</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0</v>
      </c>
      <c r="K336" s="54">
        <v>0</v>
      </c>
      <c r="L336" s="54">
        <v>0</v>
      </c>
      <c r="M336" s="54">
        <v>0</v>
      </c>
    </row>
    <row r="337" spans="1:13" ht="13.5">
      <c r="A337" s="103">
        <f>VALUE(MID(D337,8,4))</f>
        <v>3099</v>
      </c>
      <c r="C337" s="3" t="s">
        <v>437</v>
      </c>
      <c r="D337" s="9" t="s">
        <v>438</v>
      </c>
      <c r="E337" s="54">
        <v>0</v>
      </c>
      <c r="F337" s="54">
        <v>0</v>
      </c>
      <c r="G337" s="54">
        <v>0</v>
      </c>
      <c r="H337" s="54">
        <v>0</v>
      </c>
      <c r="I337" s="54">
        <v>0</v>
      </c>
      <c r="J337" s="54">
        <v>0</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2544931</v>
      </c>
      <c r="F358" s="54">
        <v>3583591</v>
      </c>
      <c r="G358" s="54">
        <v>3713181</v>
      </c>
      <c r="H358" s="54">
        <v>4033169</v>
      </c>
      <c r="I358" s="54">
        <v>4718000</v>
      </c>
      <c r="J358" s="54">
        <v>5134019</v>
      </c>
      <c r="K358" s="54">
        <v>5482295</v>
      </c>
      <c r="L358" s="54">
        <v>5573199</v>
      </c>
      <c r="M358" s="54">
        <v>5820217</v>
      </c>
    </row>
    <row r="359" spans="1:13" ht="13.5">
      <c r="A359" s="103">
        <f>VALUE(MID(D359,8,4))</f>
        <v>9199</v>
      </c>
      <c r="C359" s="3" t="s">
        <v>196</v>
      </c>
      <c r="D359" s="9" t="s">
        <v>197</v>
      </c>
      <c r="E359" s="54">
        <v>2593283</v>
      </c>
      <c r="F359" s="54">
        <v>2643723</v>
      </c>
      <c r="G359" s="54">
        <v>2796770</v>
      </c>
      <c r="H359" s="54">
        <v>3046950</v>
      </c>
      <c r="I359" s="54">
        <v>3582797</v>
      </c>
      <c r="J359" s="54">
        <v>3943992</v>
      </c>
      <c r="K359" s="54">
        <v>4294137</v>
      </c>
      <c r="L359" s="54">
        <v>4510130</v>
      </c>
      <c r="M359" s="54">
        <v>4721946</v>
      </c>
    </row>
    <row r="360" spans="1:13" ht="13.5">
      <c r="A360" s="103">
        <f>VALUE(MID(D360,8,4))</f>
        <v>9199</v>
      </c>
      <c r="C360" s="3" t="s">
        <v>198</v>
      </c>
      <c r="D360" s="9" t="s">
        <v>199</v>
      </c>
      <c r="E360" s="54">
        <v>2945080</v>
      </c>
      <c r="F360" s="54">
        <v>3018046</v>
      </c>
      <c r="G360" s="54">
        <v>3037810</v>
      </c>
      <c r="H360" s="54">
        <v>3155671</v>
      </c>
      <c r="I360" s="54">
        <v>3257217</v>
      </c>
      <c r="J360" s="54">
        <v>3360666</v>
      </c>
      <c r="K360" s="54">
        <v>3467152</v>
      </c>
      <c r="L360" s="54">
        <v>3584637</v>
      </c>
      <c r="M360" s="54">
        <v>3678018</v>
      </c>
    </row>
    <row r="361" spans="1:13" ht="13.5">
      <c r="A361" s="103">
        <f>VALUE(MID(D361,8,4))</f>
        <v>9199</v>
      </c>
      <c r="C361" s="4" t="s">
        <v>200</v>
      </c>
      <c r="D361" s="2" t="s">
        <v>201</v>
      </c>
      <c r="E361" s="59">
        <v>8083294</v>
      </c>
      <c r="F361" s="59">
        <v>9245360</v>
      </c>
      <c r="G361" s="59">
        <v>9547761</v>
      </c>
      <c r="H361" s="59">
        <v>10235790</v>
      </c>
      <c r="I361" s="59">
        <v>11558014</v>
      </c>
      <c r="J361" s="59">
        <v>12438677</v>
      </c>
      <c r="K361" s="59">
        <v>13243584</v>
      </c>
      <c r="L361" s="59">
        <v>13667966</v>
      </c>
      <c r="M361" s="59">
        <v>14220181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22408</v>
      </c>
      <c r="F364" s="54">
        <v>23787</v>
      </c>
      <c r="G364" s="54">
        <v>29128</v>
      </c>
      <c r="H364" s="54">
        <v>27981</v>
      </c>
      <c r="I364" s="54">
        <v>34143</v>
      </c>
      <c r="J364" s="54">
        <v>36308</v>
      </c>
      <c r="K364" s="54">
        <v>39647</v>
      </c>
      <c r="L364" s="54">
        <v>39646</v>
      </c>
      <c r="M364" s="54">
        <v>40635</v>
      </c>
    </row>
    <row r="365" spans="1:13" ht="13.5" customHeight="1">
      <c r="A365" s="103">
        <f>VALUE(MID(D365,8,4))</f>
        <v>9299</v>
      </c>
      <c r="C365" s="3" t="s">
        <v>505</v>
      </c>
      <c r="D365" s="9" t="s">
        <v>509</v>
      </c>
      <c r="E365" s="54">
        <v>22834</v>
      </c>
      <c r="F365" s="54">
        <v>17497</v>
      </c>
      <c r="G365" s="54">
        <v>21935</v>
      </c>
      <c r="H365" s="54">
        <v>21172</v>
      </c>
      <c r="I365" s="54">
        <v>25928</v>
      </c>
      <c r="J365" s="54">
        <v>27894</v>
      </c>
      <c r="K365" s="54">
        <v>31064</v>
      </c>
      <c r="L365" s="54">
        <v>32099</v>
      </c>
      <c r="M365" s="54">
        <v>32952</v>
      </c>
    </row>
    <row r="366" spans="1:13" ht="13.5" customHeight="1">
      <c r="A366" s="103">
        <f>VALUE(MID(D366,8,4))</f>
        <v>9299</v>
      </c>
      <c r="C366" s="3" t="s">
        <v>506</v>
      </c>
      <c r="D366" s="9" t="s">
        <v>510</v>
      </c>
      <c r="E366" s="54">
        <v>10668</v>
      </c>
      <c r="F366" s="54">
        <v>2404</v>
      </c>
      <c r="G366" s="54">
        <v>9147</v>
      </c>
      <c r="H366" s="54">
        <v>3244</v>
      </c>
      <c r="I366" s="54">
        <v>14963</v>
      </c>
      <c r="J366" s="54">
        <v>1117</v>
      </c>
      <c r="K366" s="54">
        <v>1484</v>
      </c>
      <c r="L366" s="54">
        <v>1484</v>
      </c>
      <c r="M366" s="54">
        <v>1484</v>
      </c>
    </row>
    <row r="367" spans="1:13" ht="13.5" customHeight="1">
      <c r="A367" s="103">
        <f>VALUE(MID(D367,8,4))</f>
        <v>9299</v>
      </c>
      <c r="C367" s="4" t="s">
        <v>507</v>
      </c>
      <c r="D367" s="2" t="s">
        <v>511</v>
      </c>
      <c r="E367" s="59">
        <v>55910</v>
      </c>
      <c r="F367" s="59">
        <v>43688</v>
      </c>
      <c r="G367" s="59">
        <v>60209</v>
      </c>
      <c r="H367" s="59">
        <v>52397</v>
      </c>
      <c r="I367" s="59">
        <v>75034</v>
      </c>
      <c r="J367" s="59">
        <v>65319</v>
      </c>
      <c r="K367" s="59">
        <v>72195</v>
      </c>
      <c r="L367" s="59">
        <v>73229</v>
      </c>
      <c r="M367" s="59">
        <v>75071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573860730</v>
      </c>
      <c r="H370" s="62">
        <v>675862635</v>
      </c>
      <c r="I370" s="62">
        <v>770497860</v>
      </c>
      <c r="J370" s="62">
        <v>784620801</v>
      </c>
      <c r="K370" s="62">
        <v>884288202</v>
      </c>
      <c r="L370" s="62">
        <v>908028037</v>
      </c>
      <c r="M370" s="62">
        <v>926713896</v>
      </c>
    </row>
    <row r="371" spans="1:13" ht="13.5">
      <c r="A371" s="103"/>
      <c r="C371" s="3" t="s">
        <v>202</v>
      </c>
      <c r="D371" s="9" t="s">
        <v>334</v>
      </c>
      <c r="E371" s="63"/>
      <c r="F371" s="63"/>
      <c r="G371" s="62">
        <v>94957205</v>
      </c>
      <c r="H371" s="62">
        <v>108689500</v>
      </c>
      <c r="I371" s="62">
        <v>121752805</v>
      </c>
      <c r="J371" s="62">
        <v>128363785</v>
      </c>
      <c r="K371" s="62">
        <v>146547673</v>
      </c>
      <c r="L371" s="62">
        <v>149150333</v>
      </c>
      <c r="M371" s="62">
        <v>157196649</v>
      </c>
    </row>
    <row r="372" spans="1:13" ht="13.5">
      <c r="A372" s="103">
        <f>VALUE(MID(D372,8,4))</f>
        <v>9199</v>
      </c>
      <c r="C372" s="4" t="s">
        <v>203</v>
      </c>
      <c r="D372" s="2" t="s">
        <v>501</v>
      </c>
      <c r="E372" s="72"/>
      <c r="F372" s="72"/>
      <c r="G372" s="73">
        <v>668817935</v>
      </c>
      <c r="H372" s="73">
        <v>784552135</v>
      </c>
      <c r="I372" s="73">
        <v>892250665</v>
      </c>
      <c r="J372" s="73">
        <v>912984586</v>
      </c>
      <c r="K372" s="73">
        <v>1030835875</v>
      </c>
      <c r="L372" s="73">
        <v>1057178370</v>
      </c>
      <c r="M372" s="73">
        <v>1083910545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2995000</v>
      </c>
      <c r="H376" s="62">
        <v>3115000</v>
      </c>
      <c r="I376" s="62">
        <v>3955000</v>
      </c>
      <c r="J376" s="62">
        <v>3955000</v>
      </c>
      <c r="K376" s="62">
        <v>4781500</v>
      </c>
      <c r="L376" s="62">
        <v>4781500</v>
      </c>
      <c r="M376" s="62">
        <v>4781500</v>
      </c>
    </row>
    <row r="377" spans="1:13" ht="13.5">
      <c r="A377" s="103"/>
      <c r="C377" s="3" t="s">
        <v>202</v>
      </c>
      <c r="D377" s="9" t="s">
        <v>334</v>
      </c>
      <c r="E377" s="63"/>
      <c r="F377" s="63"/>
      <c r="G377" s="62">
        <v>1359765</v>
      </c>
      <c r="H377" s="62">
        <v>1786310</v>
      </c>
      <c r="I377" s="62">
        <v>1965790</v>
      </c>
      <c r="J377" s="62">
        <v>1982790</v>
      </c>
      <c r="K377" s="62">
        <v>2195000</v>
      </c>
      <c r="L377" s="62">
        <v>2195000</v>
      </c>
      <c r="M377" s="62">
        <v>2195000</v>
      </c>
    </row>
    <row r="378" spans="1:13" ht="13.5">
      <c r="A378" s="103">
        <f>VALUE(MID(D378,8,4))</f>
        <v>9299</v>
      </c>
      <c r="C378" s="4" t="s">
        <v>329</v>
      </c>
      <c r="D378" s="2" t="s">
        <v>330</v>
      </c>
      <c r="E378" s="72"/>
      <c r="F378" s="72"/>
      <c r="G378" s="73">
        <v>4354765</v>
      </c>
      <c r="H378" s="73">
        <v>4901310</v>
      </c>
      <c r="I378" s="73">
        <v>5920790</v>
      </c>
      <c r="J378" s="73">
        <v>5937790</v>
      </c>
      <c r="K378" s="73">
        <v>6976500</v>
      </c>
      <c r="L378" s="73">
        <v>6976500</v>
      </c>
      <c r="M378" s="73">
        <v>6976500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529036277</v>
      </c>
      <c r="F382" s="62">
        <v>564456605</v>
      </c>
      <c r="G382" s="62">
        <v>573860730</v>
      </c>
      <c r="H382" s="62">
        <v>675862635</v>
      </c>
      <c r="I382" s="62">
        <v>770497860</v>
      </c>
      <c r="J382" s="62">
        <v>784620801</v>
      </c>
      <c r="K382" s="62">
        <v>884288202</v>
      </c>
      <c r="L382" s="62">
        <v>908028037</v>
      </c>
      <c r="M382" s="62">
        <v>926713896</v>
      </c>
    </row>
    <row r="383" spans="1:13" ht="13.5">
      <c r="A383" s="103"/>
      <c r="C383" s="3" t="s">
        <v>202</v>
      </c>
      <c r="D383" s="9" t="s">
        <v>334</v>
      </c>
      <c r="E383" s="62">
        <v>61432815</v>
      </c>
      <c r="F383" s="62">
        <v>66830575</v>
      </c>
      <c r="G383" s="62">
        <v>72470733</v>
      </c>
      <c r="H383" s="62">
        <v>81445581</v>
      </c>
      <c r="I383" s="62">
        <v>88361754</v>
      </c>
      <c r="J383" s="62">
        <v>90474170</v>
      </c>
      <c r="K383" s="62">
        <v>104209592</v>
      </c>
      <c r="L383" s="62">
        <v>106404765</v>
      </c>
      <c r="M383" s="62">
        <v>112397051</v>
      </c>
    </row>
    <row r="384" spans="1:13" ht="13.5">
      <c r="A384" s="103">
        <f>VALUE(MID(D384,8,4))</f>
        <v>9199</v>
      </c>
      <c r="C384" s="4" t="s">
        <v>427</v>
      </c>
      <c r="D384" s="2" t="s">
        <v>204</v>
      </c>
      <c r="E384" s="73">
        <v>590469092</v>
      </c>
      <c r="F384" s="73">
        <v>631287180</v>
      </c>
      <c r="G384" s="73">
        <v>646331463</v>
      </c>
      <c r="H384" s="73">
        <v>757308216</v>
      </c>
      <c r="I384" s="73">
        <v>858859614</v>
      </c>
      <c r="J384" s="73">
        <v>875094971</v>
      </c>
      <c r="K384" s="73">
        <v>988497794</v>
      </c>
      <c r="L384" s="73">
        <v>1014432802</v>
      </c>
      <c r="M384" s="73">
        <v>1039110947</v>
      </c>
    </row>
    <row r="385" spans="1:4" ht="6" customHeight="1">
      <c r="A385" s="103"/>
      <c r="C385" s="3"/>
      <c r="D385" s="38"/>
    </row>
    <row r="386" spans="1:13" ht="13.5">
      <c r="A386" s="103"/>
      <c r="B386" s="228" t="s">
        <v>428</v>
      </c>
      <c r="C386" s="232"/>
      <c r="D386" s="75" t="s">
        <v>334</v>
      </c>
      <c r="E386" s="74">
        <v>0.8959593045049681</v>
      </c>
      <c r="F386" s="74">
        <v>0.8941360174619735</v>
      </c>
      <c r="G386" s="74">
        <v>0.887873734842458</v>
      </c>
      <c r="H386" s="74">
        <v>0.8924538526332322</v>
      </c>
      <c r="I386" s="74">
        <v>0.8971173489128573</v>
      </c>
      <c r="J386" s="74">
        <v>0.8966121701092487</v>
      </c>
      <c r="K386" s="74">
        <v>0.8945778203729607</v>
      </c>
      <c r="L386" s="74">
        <v>0.8951091045259792</v>
      </c>
      <c r="M386" s="74">
        <v>0.8918334453847304</v>
      </c>
    </row>
    <row r="387" spans="1:13" ht="13.5">
      <c r="A387" s="103"/>
      <c r="B387" s="228" t="s">
        <v>429</v>
      </c>
      <c r="C387" s="232"/>
      <c r="D387" s="75" t="s">
        <v>334</v>
      </c>
      <c r="E387" s="74">
        <v>0.10404069549503193</v>
      </c>
      <c r="F387" s="74">
        <v>0.10586398253802651</v>
      </c>
      <c r="G387" s="74">
        <v>0.11212626515754193</v>
      </c>
      <c r="H387" s="74">
        <v>0.10754614736676778</v>
      </c>
      <c r="I387" s="74">
        <v>0.10288265108714263</v>
      </c>
      <c r="J387" s="74">
        <v>0.10338782989075136</v>
      </c>
      <c r="K387" s="74">
        <v>0.1054221796270392</v>
      </c>
      <c r="L387" s="74">
        <v>0.10489089547402076</v>
      </c>
      <c r="M387" s="74">
        <v>0.10816655461526958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248304.91673675357</v>
      </c>
      <c r="F389" s="59">
        <v>262926.77217825904</v>
      </c>
      <c r="G389" s="59">
        <v>264240.17293540476</v>
      </c>
      <c r="H389" s="59">
        <v>307224.4283975659</v>
      </c>
      <c r="I389" s="59">
        <v>345756.6884057971</v>
      </c>
      <c r="J389" s="59">
        <v>277016.4517252295</v>
      </c>
      <c r="K389" s="59">
        <v>397945.9718196457</v>
      </c>
      <c r="L389" s="59">
        <v>399225.8173947265</v>
      </c>
      <c r="M389" s="59">
        <v>408937.79889807163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3125610</v>
      </c>
      <c r="F392" s="62">
        <v>2649200</v>
      </c>
      <c r="G392" s="62">
        <v>2995000</v>
      </c>
      <c r="H392" s="62">
        <v>3115000</v>
      </c>
      <c r="I392" s="62">
        <v>3955000</v>
      </c>
      <c r="J392" s="62">
        <v>3955000</v>
      </c>
      <c r="K392" s="62">
        <v>4781500</v>
      </c>
      <c r="L392" s="62">
        <v>4781500</v>
      </c>
      <c r="M392" s="62">
        <v>4781500</v>
      </c>
    </row>
    <row r="393" spans="1:13" ht="13.5">
      <c r="A393" s="103"/>
      <c r="C393" s="3" t="s">
        <v>202</v>
      </c>
      <c r="D393" s="9" t="s">
        <v>334</v>
      </c>
      <c r="E393" s="62">
        <v>2080829</v>
      </c>
      <c r="F393" s="62">
        <v>1712725</v>
      </c>
      <c r="G393" s="62">
        <v>1658913</v>
      </c>
      <c r="H393" s="62">
        <v>2179298</v>
      </c>
      <c r="I393" s="62">
        <v>2398264</v>
      </c>
      <c r="J393" s="62">
        <v>2419004</v>
      </c>
      <c r="K393" s="62">
        <v>2677900</v>
      </c>
      <c r="L393" s="62">
        <v>2677900</v>
      </c>
      <c r="M393" s="62">
        <v>2677900</v>
      </c>
    </row>
    <row r="394" spans="1:13" ht="13.5">
      <c r="A394" s="103">
        <f>VALUE(MID(D394,8,4))</f>
        <v>9299</v>
      </c>
      <c r="C394" s="4" t="s">
        <v>46</v>
      </c>
      <c r="D394" s="2" t="s">
        <v>416</v>
      </c>
      <c r="E394" s="73">
        <v>5206439</v>
      </c>
      <c r="F394" s="73">
        <v>4361925</v>
      </c>
      <c r="G394" s="73">
        <v>4653913</v>
      </c>
      <c r="H394" s="73">
        <v>5294298</v>
      </c>
      <c r="I394" s="73">
        <v>6353264</v>
      </c>
      <c r="J394" s="73">
        <v>6374004</v>
      </c>
      <c r="K394" s="73">
        <v>7459400</v>
      </c>
      <c r="L394" s="73">
        <v>7459400</v>
      </c>
      <c r="M394" s="73">
        <v>7459400</v>
      </c>
    </row>
    <row r="395" spans="1:4" ht="6" customHeight="1">
      <c r="A395" s="103"/>
      <c r="C395" s="3"/>
      <c r="D395" s="38"/>
    </row>
    <row r="396" spans="1:13" ht="13.5">
      <c r="A396" s="103"/>
      <c r="B396" s="228" t="s">
        <v>512</v>
      </c>
      <c r="C396" s="229"/>
      <c r="D396" s="2" t="s">
        <v>334</v>
      </c>
      <c r="E396" s="74">
        <v>0.6003354692141788</v>
      </c>
      <c r="F396" s="74">
        <v>0.6073465270494105</v>
      </c>
      <c r="G396" s="74">
        <v>0.6435444753694364</v>
      </c>
      <c r="H396" s="74">
        <v>0.588368845123565</v>
      </c>
      <c r="I396" s="74">
        <v>0.6225146633289598</v>
      </c>
      <c r="J396" s="74">
        <v>0.6204890991596491</v>
      </c>
      <c r="K396" s="74">
        <v>0.6410032978523742</v>
      </c>
      <c r="L396" s="74">
        <v>0.6410032978523742</v>
      </c>
      <c r="M396" s="74">
        <v>0.6410032978523742</v>
      </c>
    </row>
    <row r="397" spans="1:13" ht="13.5">
      <c r="A397" s="103"/>
      <c r="B397" s="228" t="s">
        <v>44</v>
      </c>
      <c r="C397" s="229"/>
      <c r="D397" s="2" t="s">
        <v>334</v>
      </c>
      <c r="E397" s="74">
        <v>0.39966453078582115</v>
      </c>
      <c r="F397" s="74">
        <v>0.3926534729505895</v>
      </c>
      <c r="G397" s="74">
        <v>0.35645552463056357</v>
      </c>
      <c r="H397" s="74">
        <v>0.411631154876435</v>
      </c>
      <c r="I397" s="74">
        <v>0.3774853366710403</v>
      </c>
      <c r="J397" s="74">
        <v>0.3795109008403509</v>
      </c>
      <c r="K397" s="74">
        <v>0.3589967021476258</v>
      </c>
      <c r="L397" s="74">
        <v>0.3589967021476258</v>
      </c>
      <c r="M397" s="74">
        <v>0.3589967021476258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2189.419259882254</v>
      </c>
      <c r="F399" s="59">
        <v>1816.7117867555185</v>
      </c>
      <c r="G399" s="59">
        <v>1902.6627146361407</v>
      </c>
      <c r="H399" s="59">
        <v>2147.788235294118</v>
      </c>
      <c r="I399" s="59">
        <v>2557.6747181964574</v>
      </c>
      <c r="J399" s="59">
        <v>2017.7283950617284</v>
      </c>
      <c r="K399" s="59">
        <v>3002.9790660225444</v>
      </c>
      <c r="L399" s="59">
        <v>2935.615899252263</v>
      </c>
      <c r="M399" s="59">
        <v>2935.615899252263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2544929</v>
      </c>
      <c r="F402" s="54">
        <v>3583534</v>
      </c>
      <c r="G402" s="54">
        <v>3713181</v>
      </c>
      <c r="H402" s="54">
        <v>4033169</v>
      </c>
      <c r="I402" s="54">
        <v>4723359</v>
      </c>
      <c r="J402" s="54">
        <v>5134019</v>
      </c>
      <c r="K402" s="54">
        <v>5482295</v>
      </c>
      <c r="L402" s="54">
        <v>5573199</v>
      </c>
      <c r="M402" s="54">
        <v>5820217</v>
      </c>
    </row>
    <row r="403" spans="1:13" ht="13.5">
      <c r="A403" s="103">
        <f>VALUE(MID(D403,8,4))</f>
        <v>9180</v>
      </c>
      <c r="C403" s="3" t="s">
        <v>207</v>
      </c>
      <c r="D403" s="9" t="s">
        <v>208</v>
      </c>
      <c r="E403" s="54">
        <v>2593283</v>
      </c>
      <c r="F403" s="54">
        <v>2643723</v>
      </c>
      <c r="G403" s="54">
        <v>2796770</v>
      </c>
      <c r="H403" s="54">
        <v>3046950</v>
      </c>
      <c r="I403" s="54">
        <v>3582797</v>
      </c>
      <c r="J403" s="54">
        <v>3943992</v>
      </c>
      <c r="K403" s="54">
        <v>4294137</v>
      </c>
      <c r="L403" s="54">
        <v>4510130</v>
      </c>
      <c r="M403" s="54">
        <v>4721946</v>
      </c>
    </row>
    <row r="404" spans="1:13" ht="13.5">
      <c r="A404" s="103">
        <f>VALUE(MID(D404,8,4))</f>
        <v>9180</v>
      </c>
      <c r="C404" s="3" t="s">
        <v>209</v>
      </c>
      <c r="D404" s="9" t="s">
        <v>210</v>
      </c>
      <c r="E404" s="54">
        <v>2945080</v>
      </c>
      <c r="F404" s="54">
        <v>3018046</v>
      </c>
      <c r="G404" s="54">
        <v>3037810</v>
      </c>
      <c r="H404" s="54">
        <v>3155671</v>
      </c>
      <c r="I404" s="54">
        <v>3257217</v>
      </c>
      <c r="J404" s="54">
        <v>3360666</v>
      </c>
      <c r="K404" s="54">
        <v>3467152</v>
      </c>
      <c r="L404" s="54">
        <v>3584637</v>
      </c>
      <c r="M404" s="54">
        <v>3678018</v>
      </c>
    </row>
    <row r="405" spans="1:13" ht="13.5">
      <c r="A405" s="103">
        <f>VALUE(MID(D405,8,4))</f>
        <v>9180</v>
      </c>
      <c r="C405" s="4" t="s">
        <v>211</v>
      </c>
      <c r="D405" s="2" t="s">
        <v>212</v>
      </c>
      <c r="E405" s="59">
        <v>8083292</v>
      </c>
      <c r="F405" s="59">
        <v>9245303</v>
      </c>
      <c r="G405" s="59">
        <v>9547761</v>
      </c>
      <c r="H405" s="59">
        <v>10235790</v>
      </c>
      <c r="I405" s="59">
        <v>11563373</v>
      </c>
      <c r="J405" s="59">
        <v>12438677</v>
      </c>
      <c r="K405" s="59">
        <v>13243584</v>
      </c>
      <c r="L405" s="59">
        <v>13667966</v>
      </c>
      <c r="M405" s="59">
        <v>14220181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v>
      </c>
      <c r="F408" s="54">
        <v>57</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2</v>
      </c>
      <c r="F411" s="59">
        <v>57</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2544931</v>
      </c>
      <c r="F414" s="54">
        <v>3583591</v>
      </c>
      <c r="G414" s="54">
        <v>3713181</v>
      </c>
      <c r="H414" s="54">
        <v>4033169</v>
      </c>
      <c r="I414" s="54">
        <v>4718000</v>
      </c>
      <c r="J414" s="54">
        <v>5134019</v>
      </c>
      <c r="K414" s="54">
        <v>5482295</v>
      </c>
      <c r="L414" s="54">
        <v>5573199</v>
      </c>
      <c r="M414" s="54">
        <v>5820217</v>
      </c>
    </row>
    <row r="415" spans="1:13" ht="13.5">
      <c r="A415" s="103">
        <f>VALUE(MID(D415,8,4))</f>
        <v>9199</v>
      </c>
      <c r="C415" s="3" t="s">
        <v>207</v>
      </c>
      <c r="D415" s="9" t="s">
        <v>197</v>
      </c>
      <c r="E415" s="54">
        <v>2593283</v>
      </c>
      <c r="F415" s="54">
        <v>2643723</v>
      </c>
      <c r="G415" s="54">
        <v>2796770</v>
      </c>
      <c r="H415" s="54">
        <v>3046950</v>
      </c>
      <c r="I415" s="54">
        <v>3582797</v>
      </c>
      <c r="J415" s="54">
        <v>3943992</v>
      </c>
      <c r="K415" s="54">
        <v>4294137</v>
      </c>
      <c r="L415" s="54">
        <v>4510130</v>
      </c>
      <c r="M415" s="54">
        <v>4721946</v>
      </c>
    </row>
    <row r="416" spans="1:13" ht="13.5">
      <c r="A416" s="103">
        <f>VALUE(MID(D416,8,4))</f>
        <v>9199</v>
      </c>
      <c r="C416" s="3" t="s">
        <v>209</v>
      </c>
      <c r="D416" s="9" t="s">
        <v>199</v>
      </c>
      <c r="E416" s="54">
        <v>2945080</v>
      </c>
      <c r="F416" s="54">
        <v>3018046</v>
      </c>
      <c r="G416" s="54">
        <v>3037810</v>
      </c>
      <c r="H416" s="54">
        <v>3155671</v>
      </c>
      <c r="I416" s="54">
        <v>3257217</v>
      </c>
      <c r="J416" s="54">
        <v>3360666</v>
      </c>
      <c r="K416" s="54">
        <v>3467152</v>
      </c>
      <c r="L416" s="54">
        <v>3584637</v>
      </c>
      <c r="M416" s="54">
        <v>3678018</v>
      </c>
    </row>
    <row r="417" spans="1:13" ht="13.5">
      <c r="A417" s="103">
        <f>VALUE(MID(D417,8,4))</f>
        <v>9199</v>
      </c>
      <c r="C417" s="4" t="s">
        <v>218</v>
      </c>
      <c r="D417" s="2" t="s">
        <v>201</v>
      </c>
      <c r="E417" s="59">
        <v>8083294</v>
      </c>
      <c r="F417" s="59">
        <v>9245360</v>
      </c>
      <c r="G417" s="59">
        <v>9547761</v>
      </c>
      <c r="H417" s="59">
        <v>10235790</v>
      </c>
      <c r="I417" s="59">
        <v>11558014</v>
      </c>
      <c r="J417" s="59">
        <v>12438677</v>
      </c>
      <c r="K417" s="59">
        <v>13243584</v>
      </c>
      <c r="L417" s="59">
        <v>13667966</v>
      </c>
      <c r="M417" s="59">
        <v>14220181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24502</v>
      </c>
      <c r="F420" s="54">
        <v>75044</v>
      </c>
      <c r="G420" s="54">
        <v>10009</v>
      </c>
      <c r="H420" s="54">
        <v>46956</v>
      </c>
      <c r="I420" s="54">
        <v>1865</v>
      </c>
      <c r="J420" s="54">
        <v>2864</v>
      </c>
      <c r="K420" s="54">
        <v>0</v>
      </c>
      <c r="L420" s="54">
        <v>0</v>
      </c>
      <c r="M420" s="54">
        <v>48124</v>
      </c>
    </row>
    <row r="421" spans="1:13" ht="13.5">
      <c r="A421" s="103">
        <f>VALUE(MID(D421,8,4))</f>
        <v>2899</v>
      </c>
      <c r="C421" s="3" t="s">
        <v>221</v>
      </c>
      <c r="D421" s="9" t="s">
        <v>222</v>
      </c>
      <c r="E421" s="54">
        <v>26845</v>
      </c>
      <c r="F421" s="54">
        <v>68623</v>
      </c>
      <c r="G421" s="54">
        <v>23635</v>
      </c>
      <c r="H421" s="54">
        <v>35465</v>
      </c>
      <c r="I421" s="54">
        <v>1411</v>
      </c>
      <c r="J421" s="54">
        <v>2184</v>
      </c>
      <c r="K421" s="54">
        <v>0</v>
      </c>
      <c r="L421" s="54">
        <v>0</v>
      </c>
      <c r="M421" s="54">
        <v>40247</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2520429</v>
      </c>
      <c r="F424" s="54">
        <v>3508547</v>
      </c>
      <c r="G424" s="54">
        <v>3703172</v>
      </c>
      <c r="H424" s="54">
        <v>3986213</v>
      </c>
      <c r="I424" s="54">
        <v>4716135</v>
      </c>
      <c r="J424" s="54">
        <v>5131155</v>
      </c>
      <c r="K424" s="54">
        <v>5482295</v>
      </c>
      <c r="L424" s="54">
        <v>5573199</v>
      </c>
      <c r="M424" s="54">
        <v>5772093</v>
      </c>
    </row>
    <row r="425" spans="1:13" ht="13.5">
      <c r="A425" s="103"/>
      <c r="C425" s="3" t="s">
        <v>207</v>
      </c>
      <c r="D425" s="9" t="s">
        <v>334</v>
      </c>
      <c r="E425" s="54">
        <v>2566438</v>
      </c>
      <c r="F425" s="54">
        <v>2575100</v>
      </c>
      <c r="G425" s="54">
        <v>2773135</v>
      </c>
      <c r="H425" s="54">
        <v>3011485</v>
      </c>
      <c r="I425" s="54">
        <v>3581386</v>
      </c>
      <c r="J425" s="54">
        <v>3941808</v>
      </c>
      <c r="K425" s="54">
        <v>4294137</v>
      </c>
      <c r="L425" s="54">
        <v>4510130</v>
      </c>
      <c r="M425" s="54">
        <v>4681699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571611</v>
      </c>
      <c r="F428" s="54">
        <v>900651</v>
      </c>
      <c r="G428" s="54">
        <v>812548</v>
      </c>
      <c r="H428" s="54">
        <v>750423</v>
      </c>
      <c r="I428" s="54">
        <v>961438</v>
      </c>
      <c r="J428" s="54">
        <v>1020099</v>
      </c>
      <c r="K428" s="54">
        <v>1048053</v>
      </c>
      <c r="L428" s="54">
        <v>1182529</v>
      </c>
      <c r="M428" s="54">
        <v>1163483</v>
      </c>
    </row>
    <row r="429" spans="1:13" ht="13.5">
      <c r="A429" s="103">
        <f t="shared" si="16"/>
        <v>620</v>
      </c>
      <c r="C429" s="3" t="s">
        <v>225</v>
      </c>
      <c r="D429" s="9" t="s">
        <v>226</v>
      </c>
      <c r="E429" s="54">
        <v>242252</v>
      </c>
      <c r="F429" s="54">
        <v>197860</v>
      </c>
      <c r="G429" s="54">
        <v>216167</v>
      </c>
      <c r="H429" s="54">
        <v>343108</v>
      </c>
      <c r="I429" s="54">
        <v>289979</v>
      </c>
      <c r="J429" s="54">
        <v>347665</v>
      </c>
      <c r="K429" s="54">
        <v>335491</v>
      </c>
      <c r="L429" s="54">
        <v>385158</v>
      </c>
      <c r="M429" s="54">
        <v>342117</v>
      </c>
    </row>
    <row r="430" spans="1:13" ht="13.5">
      <c r="A430" s="103">
        <f t="shared" si="16"/>
        <v>630</v>
      </c>
      <c r="C430" s="3" t="s">
        <v>227</v>
      </c>
      <c r="D430" s="9" t="s">
        <v>228</v>
      </c>
      <c r="E430" s="54">
        <v>215281</v>
      </c>
      <c r="F430" s="54">
        <v>186687</v>
      </c>
      <c r="G430" s="54">
        <v>111507</v>
      </c>
      <c r="H430" s="54">
        <v>88237</v>
      </c>
      <c r="I430" s="54">
        <v>237176</v>
      </c>
      <c r="J430" s="54">
        <v>360820</v>
      </c>
      <c r="K430" s="54">
        <v>68690</v>
      </c>
      <c r="L430" s="54">
        <v>266305</v>
      </c>
      <c r="M430" s="54">
        <v>200809</v>
      </c>
    </row>
    <row r="431" spans="1:13" ht="13.5">
      <c r="A431" s="103">
        <f t="shared" si="16"/>
        <v>640</v>
      </c>
      <c r="C431" s="3" t="s">
        <v>229</v>
      </c>
      <c r="D431" s="9" t="s">
        <v>230</v>
      </c>
      <c r="E431" s="54">
        <v>136467</v>
      </c>
      <c r="F431" s="54">
        <v>120997</v>
      </c>
      <c r="G431" s="54">
        <v>94471</v>
      </c>
      <c r="H431" s="54">
        <v>117652</v>
      </c>
      <c r="I431" s="54">
        <v>112410</v>
      </c>
      <c r="J431" s="54">
        <v>205348</v>
      </c>
      <c r="K431" s="54">
        <v>125054</v>
      </c>
      <c r="L431" s="54">
        <v>214367</v>
      </c>
      <c r="M431" s="54">
        <v>167901</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1165611</v>
      </c>
      <c r="F433" s="54">
        <v>1406195</v>
      </c>
      <c r="G433" s="54">
        <v>1234693</v>
      </c>
      <c r="H433" s="54">
        <v>1299420</v>
      </c>
      <c r="I433" s="54">
        <v>1601003</v>
      </c>
      <c r="J433" s="54">
        <v>1933932</v>
      </c>
      <c r="K433" s="54">
        <v>1577288</v>
      </c>
      <c r="L433" s="54">
        <v>2048359</v>
      </c>
      <c r="M433" s="54">
        <v>1874310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22408</v>
      </c>
      <c r="F436" s="54">
        <v>23787</v>
      </c>
      <c r="G436" s="54">
        <v>26431</v>
      </c>
      <c r="H436" s="54">
        <v>27981</v>
      </c>
      <c r="I436" s="54">
        <v>34143</v>
      </c>
      <c r="J436" s="54">
        <v>36308</v>
      </c>
      <c r="K436" s="54">
        <v>39647</v>
      </c>
      <c r="L436" s="54">
        <v>39646</v>
      </c>
      <c r="M436" s="54">
        <v>40635</v>
      </c>
    </row>
    <row r="437" spans="1:13" ht="13.5">
      <c r="A437" s="103">
        <f>VALUE(MID(D437,8,4))</f>
        <v>9280</v>
      </c>
      <c r="C437" s="3" t="s">
        <v>207</v>
      </c>
      <c r="D437" s="9" t="s">
        <v>336</v>
      </c>
      <c r="E437" s="54">
        <v>22834</v>
      </c>
      <c r="F437" s="54">
        <v>17497</v>
      </c>
      <c r="G437" s="54">
        <v>19904</v>
      </c>
      <c r="H437" s="54">
        <v>21172</v>
      </c>
      <c r="I437" s="54">
        <v>25928</v>
      </c>
      <c r="J437" s="54">
        <v>27894</v>
      </c>
      <c r="K437" s="54">
        <v>31064</v>
      </c>
      <c r="L437" s="54">
        <v>32099</v>
      </c>
      <c r="M437" s="54">
        <v>32952</v>
      </c>
    </row>
    <row r="438" spans="1:13" ht="13.5">
      <c r="A438" s="103">
        <f>VALUE(MID(D438,8,4))</f>
        <v>9280</v>
      </c>
      <c r="C438" s="3" t="s">
        <v>209</v>
      </c>
      <c r="D438" s="9" t="s">
        <v>337</v>
      </c>
      <c r="E438" s="54">
        <v>10668</v>
      </c>
      <c r="F438" s="54">
        <v>2404</v>
      </c>
      <c r="G438" s="54">
        <v>2992</v>
      </c>
      <c r="H438" s="54">
        <v>3244</v>
      </c>
      <c r="I438" s="54">
        <v>14963</v>
      </c>
      <c r="J438" s="54">
        <v>1117</v>
      </c>
      <c r="K438" s="54">
        <v>1484</v>
      </c>
      <c r="L438" s="54">
        <v>1484</v>
      </c>
      <c r="M438" s="54">
        <v>1484</v>
      </c>
    </row>
    <row r="439" spans="1:13" ht="13.5">
      <c r="A439" s="103">
        <f>VALUE(MID(D439,8,4))</f>
        <v>9280</v>
      </c>
      <c r="C439" s="4" t="s">
        <v>347</v>
      </c>
      <c r="D439" s="2" t="s">
        <v>338</v>
      </c>
      <c r="E439" s="59">
        <v>55910</v>
      </c>
      <c r="F439" s="59">
        <v>43688</v>
      </c>
      <c r="G439" s="59">
        <v>49326</v>
      </c>
      <c r="H439" s="59">
        <v>52397</v>
      </c>
      <c r="I439" s="59">
        <v>75034</v>
      </c>
      <c r="J439" s="59">
        <v>65319</v>
      </c>
      <c r="K439" s="59">
        <v>72195</v>
      </c>
      <c r="L439" s="59">
        <v>73229</v>
      </c>
      <c r="M439" s="59">
        <v>75071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2697</v>
      </c>
      <c r="H448" s="54">
        <v>0</v>
      </c>
      <c r="I448" s="54">
        <v>0</v>
      </c>
      <c r="J448" s="54">
        <v>0</v>
      </c>
      <c r="K448" s="54">
        <v>0</v>
      </c>
      <c r="L448" s="54">
        <v>0</v>
      </c>
      <c r="M448" s="54">
        <v>0</v>
      </c>
    </row>
    <row r="449" spans="1:13" ht="13.5">
      <c r="A449" s="103">
        <f>VALUE(MID(D449,8,4))</f>
        <v>9292</v>
      </c>
      <c r="C449" s="3" t="s">
        <v>207</v>
      </c>
      <c r="D449" s="9" t="s">
        <v>344</v>
      </c>
      <c r="E449" s="136"/>
      <c r="F449" s="136"/>
      <c r="G449" s="54">
        <v>2031</v>
      </c>
      <c r="H449" s="54">
        <v>0</v>
      </c>
      <c r="I449" s="54">
        <v>0</v>
      </c>
      <c r="J449" s="54">
        <v>0</v>
      </c>
      <c r="K449" s="54">
        <v>0</v>
      </c>
      <c r="L449" s="54">
        <v>0</v>
      </c>
      <c r="M449" s="54">
        <v>0</v>
      </c>
    </row>
    <row r="450" spans="1:13" ht="13.5">
      <c r="A450" s="103">
        <f>VALUE(MID(D450,8,4))</f>
        <v>9292</v>
      </c>
      <c r="C450" s="3" t="s">
        <v>209</v>
      </c>
      <c r="D450" s="9" t="s">
        <v>345</v>
      </c>
      <c r="E450" s="136"/>
      <c r="F450" s="136"/>
      <c r="G450" s="54">
        <v>6155</v>
      </c>
      <c r="H450" s="54">
        <v>0</v>
      </c>
      <c r="I450" s="54">
        <v>0</v>
      </c>
      <c r="J450" s="54">
        <v>0</v>
      </c>
      <c r="K450" s="54">
        <v>0</v>
      </c>
      <c r="L450" s="54">
        <v>0</v>
      </c>
      <c r="M450" s="54">
        <v>0</v>
      </c>
    </row>
    <row r="451" spans="1:13" ht="13.5">
      <c r="A451" s="103">
        <f>VALUE(MID(D451,8,4))</f>
        <v>9292</v>
      </c>
      <c r="C451" s="4" t="s">
        <v>346</v>
      </c>
      <c r="D451" s="2" t="s">
        <v>348</v>
      </c>
      <c r="E451" s="137"/>
      <c r="F451" s="137"/>
      <c r="G451" s="59">
        <v>10883</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2378</v>
      </c>
      <c r="F456" s="54">
        <v>2401</v>
      </c>
      <c r="G456" s="54">
        <v>2446</v>
      </c>
      <c r="H456" s="54">
        <v>2465</v>
      </c>
      <c r="I456" s="54">
        <v>2484</v>
      </c>
      <c r="J456" s="54">
        <v>3159</v>
      </c>
      <c r="K456" s="54">
        <v>2484</v>
      </c>
      <c r="L456" s="54">
        <v>2541</v>
      </c>
      <c r="M456" s="54">
        <v>2541</v>
      </c>
    </row>
    <row r="457" spans="1:13" ht="13.5">
      <c r="A457" s="103">
        <f>VALUE(MID(D457,8,4))</f>
        <v>41</v>
      </c>
      <c r="C457" s="3" t="s">
        <v>514</v>
      </c>
      <c r="D457" s="9" t="s">
        <v>37</v>
      </c>
      <c r="E457" s="54">
        <v>6045</v>
      </c>
      <c r="F457" s="54">
        <v>6329</v>
      </c>
      <c r="G457" s="54">
        <v>6329</v>
      </c>
      <c r="H457" s="54">
        <v>6329</v>
      </c>
      <c r="I457" s="54">
        <v>6393</v>
      </c>
      <c r="J457" s="54">
        <v>6393</v>
      </c>
      <c r="K457" s="54">
        <v>7071</v>
      </c>
      <c r="L457" s="54">
        <v>7623</v>
      </c>
      <c r="M457" s="54">
        <v>7623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14</v>
      </c>
      <c r="F460" s="79">
        <v>14</v>
      </c>
      <c r="G460" s="79">
        <v>14</v>
      </c>
      <c r="H460" s="79">
        <v>15</v>
      </c>
      <c r="I460" s="79">
        <v>16</v>
      </c>
      <c r="J460" s="79">
        <v>15</v>
      </c>
      <c r="K460" s="79">
        <v>15</v>
      </c>
      <c r="L460" s="79">
        <v>15</v>
      </c>
      <c r="M460" s="79">
        <v>15</v>
      </c>
    </row>
    <row r="461" spans="1:13" ht="13.5">
      <c r="A461" s="103">
        <v>298</v>
      </c>
      <c r="C461" s="3" t="s">
        <v>450</v>
      </c>
      <c r="D461" s="9" t="s">
        <v>32</v>
      </c>
      <c r="E461" s="79">
        <v>8</v>
      </c>
      <c r="F461" s="79">
        <v>5</v>
      </c>
      <c r="G461" s="79">
        <v>4</v>
      </c>
      <c r="H461" s="79">
        <v>0</v>
      </c>
      <c r="I461" s="79">
        <v>0</v>
      </c>
      <c r="J461" s="79">
        <v>1</v>
      </c>
      <c r="K461" s="79">
        <v>0</v>
      </c>
      <c r="L461" s="79">
        <v>0</v>
      </c>
      <c r="M461" s="79">
        <v>0</v>
      </c>
    </row>
    <row r="462" spans="1:13" ht="13.5">
      <c r="A462" s="103">
        <v>298</v>
      </c>
      <c r="C462" s="3" t="s">
        <v>451</v>
      </c>
      <c r="D462" s="9" t="s">
        <v>33</v>
      </c>
      <c r="E462" s="79">
        <v>2</v>
      </c>
      <c r="F462" s="79">
        <v>0</v>
      </c>
      <c r="G462" s="79">
        <v>0</v>
      </c>
      <c r="H462" s="79">
        <v>0</v>
      </c>
      <c r="I462" s="79">
        <v>0</v>
      </c>
      <c r="J462" s="79">
        <v>3</v>
      </c>
      <c r="K462" s="79">
        <v>3</v>
      </c>
      <c r="L462" s="79">
        <v>4</v>
      </c>
      <c r="M462" s="79">
        <v>4</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9835098</v>
      </c>
      <c r="F465" s="54">
        <v>0</v>
      </c>
      <c r="G465" s="54">
        <v>6352609</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8927991</v>
      </c>
      <c r="H467" s="54">
        <v>0</v>
      </c>
      <c r="I467" s="54">
        <v>0</v>
      </c>
      <c r="J467" s="54">
        <v>0</v>
      </c>
      <c r="K467" s="54">
        <v>0</v>
      </c>
      <c r="L467" s="54">
        <v>0</v>
      </c>
      <c r="M467" s="54">
        <v>0</v>
      </c>
    </row>
    <row r="468" spans="1:13" ht="13.5">
      <c r="A468" s="103">
        <f>VALUE(MID(D468,8,4))</f>
        <v>1299</v>
      </c>
      <c r="C468" s="3" t="s">
        <v>452</v>
      </c>
      <c r="D468" s="9" t="s">
        <v>453</v>
      </c>
      <c r="E468" s="54">
        <v>9835098</v>
      </c>
      <c r="F468" s="54">
        <v>0</v>
      </c>
      <c r="G468" s="54">
        <v>15280600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102083</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2160.7291841883934</v>
      </c>
      <c r="F480" s="206">
        <v>2593.6334860474803</v>
      </c>
      <c r="G480" s="206">
        <v>2661.4681112019625</v>
      </c>
      <c r="H480" s="206">
        <v>2872.259229208925</v>
      </c>
      <c r="I480" s="206">
        <v>3341.7057165861515</v>
      </c>
      <c r="J480" s="206">
        <v>2873.6976891421336</v>
      </c>
      <c r="K480" s="206">
        <v>3935.7616747181964</v>
      </c>
      <c r="L480" s="206">
        <v>3968.2522628886263</v>
      </c>
      <c r="M480" s="206">
        <v>4148.824478551751</v>
      </c>
    </row>
    <row r="481" spans="1:13" ht="13.5">
      <c r="A481" s="142"/>
      <c r="C481" s="3" t="s">
        <v>433</v>
      </c>
      <c r="D481" s="9" t="s">
        <v>334</v>
      </c>
      <c r="E481" s="206">
        <v>3399.1984861227925</v>
      </c>
      <c r="F481" s="206">
        <v>3850.6289046230736</v>
      </c>
      <c r="G481" s="206">
        <v>3903.4182338511855</v>
      </c>
      <c r="H481" s="206">
        <v>4152.450304259635</v>
      </c>
      <c r="I481" s="206">
        <v>4652.984702093398</v>
      </c>
      <c r="J481" s="206">
        <v>3937.5362456473567</v>
      </c>
      <c r="K481" s="206">
        <v>5331.555555555556</v>
      </c>
      <c r="L481" s="206">
        <v>5378.971271153089</v>
      </c>
      <c r="M481" s="206">
        <v>5596.293191656828</v>
      </c>
    </row>
    <row r="482" spans="1:13" ht="13.5">
      <c r="A482" s="142"/>
      <c r="C482" s="3" t="s">
        <v>301</v>
      </c>
      <c r="D482" s="9" t="s">
        <v>334</v>
      </c>
      <c r="E482" s="206">
        <v>42.76156433978133</v>
      </c>
      <c r="F482" s="206">
        <v>45.55393586005831</v>
      </c>
      <c r="G482" s="206">
        <v>72.37653311529027</v>
      </c>
      <c r="H482" s="206">
        <v>106.30547667342799</v>
      </c>
      <c r="I482" s="206">
        <v>142.04307568438003</v>
      </c>
      <c r="J482" s="206">
        <v>100.43684710351377</v>
      </c>
      <c r="K482" s="206">
        <v>136.43156199677938</v>
      </c>
      <c r="L482" s="206">
        <v>164.33215269578906</v>
      </c>
      <c r="M482" s="206">
        <v>107.0137741046832</v>
      </c>
    </row>
    <row r="483" spans="1:13" ht="13.5">
      <c r="A483" s="142"/>
      <c r="C483" s="3" t="s">
        <v>434</v>
      </c>
      <c r="D483" s="9" t="s">
        <v>334</v>
      </c>
      <c r="E483" s="206">
        <v>214.59293523969723</v>
      </c>
      <c r="F483" s="206">
        <v>145.69262807163682</v>
      </c>
      <c r="G483" s="206">
        <v>147.67538838920686</v>
      </c>
      <c r="H483" s="206">
        <v>162.11521298174443</v>
      </c>
      <c r="I483" s="206">
        <v>189.88888888888889</v>
      </c>
      <c r="J483" s="206">
        <v>140.7169990503324</v>
      </c>
      <c r="K483" s="206">
        <v>160.1400966183575</v>
      </c>
      <c r="L483" s="206">
        <v>234.57693821330184</v>
      </c>
      <c r="M483" s="206">
        <v>263.4431326249508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80406</v>
      </c>
      <c r="F486" s="54">
        <v>111083</v>
      </c>
      <c r="G486" s="54">
        <v>208823</v>
      </c>
      <c r="H486" s="54">
        <v>92754</v>
      </c>
      <c r="I486" s="54">
        <v>122687</v>
      </c>
      <c r="J486" s="54">
        <v>658548</v>
      </c>
      <c r="K486" s="54">
        <v>640304</v>
      </c>
      <c r="L486" s="54">
        <v>508832</v>
      </c>
      <c r="M486" s="54">
        <v>579858</v>
      </c>
    </row>
    <row r="487" spans="1:13" ht="13.5">
      <c r="A487" s="142"/>
      <c r="C487" s="3" t="s">
        <v>303</v>
      </c>
      <c r="D487" s="9" t="s">
        <v>334</v>
      </c>
      <c r="E487" s="54">
        <v>0</v>
      </c>
      <c r="F487" s="54">
        <v>0</v>
      </c>
      <c r="G487" s="54">
        <v>0</v>
      </c>
      <c r="H487" s="54">
        <v>0</v>
      </c>
      <c r="I487" s="54">
        <v>0</v>
      </c>
      <c r="J487" s="54">
        <v>0</v>
      </c>
      <c r="K487" s="54">
        <v>0</v>
      </c>
      <c r="L487" s="54">
        <v>0</v>
      </c>
      <c r="M487" s="54">
        <v>37827</v>
      </c>
    </row>
    <row r="488" spans="1:13" ht="13.5">
      <c r="A488" s="142"/>
      <c r="C488" s="3" t="s">
        <v>311</v>
      </c>
      <c r="D488" s="9" t="s">
        <v>334</v>
      </c>
      <c r="E488" s="77">
        <v>0.021708340510410318</v>
      </c>
      <c r="F488" s="77">
        <v>0.02204025591244453</v>
      </c>
      <c r="G488" s="77">
        <v>0.04073681822358265</v>
      </c>
      <c r="H488" s="77">
        <v>0.015501961101532714</v>
      </c>
      <c r="I488" s="77">
        <v>0.01966748647256151</v>
      </c>
      <c r="J488" s="77">
        <v>0.09132645016456284</v>
      </c>
      <c r="K488" s="77">
        <v>0.08767492427935304</v>
      </c>
      <c r="L488" s="77">
        <v>0.06677832434218695</v>
      </c>
      <c r="M488" s="77">
        <v>0.07423679013689159</v>
      </c>
    </row>
    <row r="489" spans="1:13" ht="13.5">
      <c r="A489" s="142"/>
      <c r="C489" s="3" t="s">
        <v>304</v>
      </c>
      <c r="D489" s="9" t="s">
        <v>334</v>
      </c>
      <c r="E489" s="206">
        <v>33.81244743481918</v>
      </c>
      <c r="F489" s="206">
        <v>46.265306122448976</v>
      </c>
      <c r="G489" s="206">
        <v>85.37326246933769</v>
      </c>
      <c r="H489" s="206">
        <v>37.628397565922924</v>
      </c>
      <c r="I489" s="206">
        <v>49.39090177133655</v>
      </c>
      <c r="J489" s="206">
        <v>208.46723646723646</v>
      </c>
      <c r="K489" s="206">
        <v>257.7713365539453</v>
      </c>
      <c r="L489" s="206">
        <v>200.2487209759937</v>
      </c>
      <c r="M489" s="206">
        <v>228.20070838252656</v>
      </c>
    </row>
    <row r="490" spans="1:13" ht="13.5">
      <c r="A490" s="142"/>
      <c r="C490" s="3" t="s">
        <v>305</v>
      </c>
      <c r="D490" s="9" t="s">
        <v>334</v>
      </c>
      <c r="E490" s="206">
        <v>0</v>
      </c>
      <c r="F490" s="206">
        <v>0</v>
      </c>
      <c r="G490" s="206">
        <v>0</v>
      </c>
      <c r="H490" s="206">
        <v>0</v>
      </c>
      <c r="I490" s="206">
        <v>0</v>
      </c>
      <c r="J490" s="206">
        <v>0</v>
      </c>
      <c r="K490" s="206">
        <v>0</v>
      </c>
      <c r="L490" s="206">
        <v>0</v>
      </c>
      <c r="M490" s="206">
        <v>14.886658795749705</v>
      </c>
    </row>
    <row r="491" spans="1:4" ht="6" customHeight="1">
      <c r="A491" s="142"/>
      <c r="C491" s="3"/>
      <c r="D491" s="68"/>
    </row>
    <row r="492" spans="1:4" ht="15">
      <c r="A492" s="142"/>
      <c r="B492" s="16" t="s">
        <v>315</v>
      </c>
      <c r="C492" s="3"/>
      <c r="D492" s="57"/>
    </row>
    <row r="493" spans="1:13" ht="13.5">
      <c r="A493" s="142"/>
      <c r="C493" s="6" t="s">
        <v>317</v>
      </c>
      <c r="D493" s="9" t="s">
        <v>334</v>
      </c>
      <c r="E493" s="77">
        <v>0.00433324459856336</v>
      </c>
      <c r="F493" s="77">
        <v>0.016807324595908137</v>
      </c>
      <c r="G493" s="77">
        <v>0</v>
      </c>
      <c r="H493" s="77">
        <v>0</v>
      </c>
      <c r="I493" s="77">
        <v>0.002685128810839007</v>
      </c>
      <c r="J493" s="77">
        <v>0.010686010653559884</v>
      </c>
      <c r="K493" s="77">
        <v>0.002778112488292739</v>
      </c>
      <c r="L493" s="77">
        <v>0.0013123845265664688</v>
      </c>
      <c r="M493" s="77">
        <v>0.00012802581000329668</v>
      </c>
    </row>
    <row r="494" spans="1:13" ht="13.5">
      <c r="A494" s="142"/>
      <c r="C494" s="6" t="s">
        <v>312</v>
      </c>
      <c r="D494" s="9" t="s">
        <v>334</v>
      </c>
      <c r="E494" s="77">
        <v>0</v>
      </c>
      <c r="F494" s="77">
        <v>0</v>
      </c>
      <c r="G494" s="77">
        <v>0</v>
      </c>
      <c r="H494" s="77">
        <v>0.06095609632829114</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0.6834372234177325</v>
      </c>
      <c r="F497" s="207">
        <v>0.708039842624941</v>
      </c>
      <c r="G497" s="207">
        <v>0.7224081859501158</v>
      </c>
      <c r="H497" s="207">
        <v>0.7094611177882797</v>
      </c>
      <c r="I497" s="207">
        <v>0.758061161375607</v>
      </c>
      <c r="J497" s="207">
        <v>0.7192669838111644</v>
      </c>
      <c r="K497" s="207">
        <v>0.7527656332234911</v>
      </c>
      <c r="L497" s="207">
        <v>0.7323791762060039</v>
      </c>
      <c r="M497" s="207">
        <v>0.7390715019670483</v>
      </c>
    </row>
    <row r="498" spans="1:13" ht="13.5">
      <c r="A498" s="142"/>
      <c r="B498" s="231" t="s">
        <v>351</v>
      </c>
      <c r="C498" s="229"/>
      <c r="D498" s="9" t="s">
        <v>334</v>
      </c>
      <c r="E498" s="207">
        <v>0.00796556930392378</v>
      </c>
      <c r="F498" s="207">
        <v>0.0050693238103233385</v>
      </c>
      <c r="G498" s="207">
        <v>0.006573745710473886</v>
      </c>
      <c r="H498" s="207">
        <v>0.004829274795417902</v>
      </c>
      <c r="I498" s="207">
        <v>0.006349464550242778</v>
      </c>
      <c r="J498" s="207">
        <v>0.005625560442884624</v>
      </c>
      <c r="K498" s="207">
        <v>0.0059038530271921606</v>
      </c>
      <c r="L498" s="207">
        <v>0.006021116682641854</v>
      </c>
      <c r="M498" s="207">
        <v>0.00600735602454569</v>
      </c>
    </row>
    <row r="499" spans="1:13" ht="13.5">
      <c r="A499" s="142"/>
      <c r="C499" s="3" t="s">
        <v>352</v>
      </c>
      <c r="D499" s="9" t="s">
        <v>334</v>
      </c>
      <c r="E499" s="207">
        <v>0.010846363431268765</v>
      </c>
      <c r="F499" s="207">
        <v>0.010292018882423976</v>
      </c>
      <c r="G499" s="207">
        <v>0.00994898899739356</v>
      </c>
      <c r="H499" s="207">
        <v>0.009076915108952349</v>
      </c>
      <c r="I499" s="207">
        <v>0.008197627767261954</v>
      </c>
      <c r="J499" s="207">
        <v>0.08098833353635553</v>
      </c>
      <c r="K499" s="207">
        <v>0.041693447542871485</v>
      </c>
      <c r="L499" s="207">
        <v>0.04496474113758223</v>
      </c>
      <c r="M499" s="207">
        <v>0.06350893254416656</v>
      </c>
    </row>
    <row r="500" spans="1:13" ht="13.5">
      <c r="A500" s="142"/>
      <c r="C500" s="3" t="s">
        <v>353</v>
      </c>
      <c r="D500" s="9" t="s">
        <v>334</v>
      </c>
      <c r="E500" s="207">
        <v>0.010956454020096143</v>
      </c>
      <c r="F500" s="207">
        <v>0.012125007264954505</v>
      </c>
      <c r="G500" s="207">
        <v>0.030787829226189094</v>
      </c>
      <c r="H500" s="207">
        <v>0.007431323793317575</v>
      </c>
      <c r="I500" s="207">
        <v>0.011522810622582504</v>
      </c>
      <c r="J500" s="207">
        <v>0.011324573334490256</v>
      </c>
      <c r="K500" s="207">
        <v>0.046225726090713404</v>
      </c>
      <c r="L500" s="207">
        <v>0.021901337211181808</v>
      </c>
      <c r="M500" s="207">
        <v>0.01073736303485629</v>
      </c>
    </row>
    <row r="501" spans="1:13" ht="13.5">
      <c r="A501" s="142"/>
      <c r="C501" s="3" t="s">
        <v>354</v>
      </c>
      <c r="D501" s="9" t="s">
        <v>334</v>
      </c>
      <c r="E501" s="207">
        <v>0</v>
      </c>
      <c r="F501" s="207">
        <v>0</v>
      </c>
      <c r="G501" s="207">
        <v>0</v>
      </c>
      <c r="H501" s="207">
        <v>0</v>
      </c>
      <c r="I501" s="207">
        <v>0</v>
      </c>
      <c r="J501" s="207">
        <v>0</v>
      </c>
      <c r="K501" s="207">
        <v>0</v>
      </c>
      <c r="L501" s="207">
        <v>0</v>
      </c>
      <c r="M501" s="207">
        <v>0.0048434524019116704</v>
      </c>
    </row>
    <row r="502" spans="1:13" ht="13.5">
      <c r="A502" s="142"/>
      <c r="C502" s="3" t="s">
        <v>355</v>
      </c>
      <c r="D502" s="9" t="s">
        <v>334</v>
      </c>
      <c r="E502" s="207">
        <v>0.008109283619388091</v>
      </c>
      <c r="F502" s="207">
        <v>0.004785385171743524</v>
      </c>
      <c r="G502" s="207">
        <v>0.04990217802876974</v>
      </c>
      <c r="H502" s="207">
        <v>0.03187189660717372</v>
      </c>
      <c r="I502" s="207">
        <v>0.021935566002798123</v>
      </c>
      <c r="J502" s="207">
        <v>0.01940630516380527</v>
      </c>
      <c r="K502" s="207">
        <v>0.014205112242136378</v>
      </c>
      <c r="L502" s="207">
        <v>0.01688998199407652</v>
      </c>
      <c r="M502" s="207">
        <v>0.011460929522370574</v>
      </c>
    </row>
    <row r="503" spans="1:13" ht="13.5">
      <c r="A503" s="142"/>
      <c r="C503" s="3" t="s">
        <v>356</v>
      </c>
      <c r="D503" s="9" t="s">
        <v>334</v>
      </c>
      <c r="E503" s="207">
        <v>0.1659463777484685</v>
      </c>
      <c r="F503" s="207">
        <v>0.09266510012721743</v>
      </c>
      <c r="G503" s="207">
        <v>0.10500026433098218</v>
      </c>
      <c r="H503" s="207">
        <v>0.11776087098517811</v>
      </c>
      <c r="I503" s="207">
        <v>0.13253136958892273</v>
      </c>
      <c r="J503" s="207">
        <v>0.10678710438532145</v>
      </c>
      <c r="K503" s="207">
        <v>0.10115296563676605</v>
      </c>
      <c r="L503" s="207">
        <v>0.1332017822473842</v>
      </c>
      <c r="M503" s="207">
        <v>0.12053009471921945</v>
      </c>
    </row>
    <row r="504" spans="1:13" ht="13.5">
      <c r="A504" s="142"/>
      <c r="C504" s="3" t="s">
        <v>357</v>
      </c>
      <c r="D504" s="9" t="s">
        <v>334</v>
      </c>
      <c r="E504" s="207">
        <v>2.711590857817191E-05</v>
      </c>
      <c r="F504" s="207">
        <v>0.00414566556669874</v>
      </c>
      <c r="G504" s="207">
        <v>0.025156896531879976</v>
      </c>
      <c r="H504" s="207">
        <v>0.004594164896223274</v>
      </c>
      <c r="I504" s="207">
        <v>0.004219688708748251</v>
      </c>
      <c r="J504" s="207">
        <v>0.002056248034901688</v>
      </c>
      <c r="K504" s="207">
        <v>0.0028529957485173086</v>
      </c>
      <c r="L504" s="207">
        <v>0.0003591460288015929</v>
      </c>
      <c r="M504" s="207">
        <v>0.001287976517060023</v>
      </c>
    </row>
    <row r="505" spans="1:13" ht="13.5">
      <c r="A505" s="142"/>
      <c r="C505" s="3" t="s">
        <v>358</v>
      </c>
      <c r="D505" s="9" t="s">
        <v>334</v>
      </c>
      <c r="E505" s="207">
        <v>0.09193404760251983</v>
      </c>
      <c r="F505" s="207">
        <v>0.07419032082039095</v>
      </c>
      <c r="G505" s="207">
        <v>0.033175781663779186</v>
      </c>
      <c r="H505" s="207">
        <v>0.02906054462558526</v>
      </c>
      <c r="I505" s="207">
        <v>0.029599705013990618</v>
      </c>
      <c r="J505" s="207">
        <v>0.03079690159628712</v>
      </c>
      <c r="K505" s="207">
        <v>0.02695722607197079</v>
      </c>
      <c r="L505" s="207">
        <v>0.03007627877931876</v>
      </c>
      <c r="M505" s="207">
        <v>0.030661754114156024</v>
      </c>
    </row>
    <row r="506" spans="1:13" ht="13.5">
      <c r="A506" s="142"/>
      <c r="C506" s="3" t="s">
        <v>359</v>
      </c>
      <c r="D506" s="9" t="s">
        <v>334</v>
      </c>
      <c r="E506" s="207">
        <v>0.020777564948024227</v>
      </c>
      <c r="F506" s="207">
        <v>0.08868733573130647</v>
      </c>
      <c r="G506" s="207">
        <v>0.017046129560416602</v>
      </c>
      <c r="H506" s="207">
        <v>0.0859138913998721</v>
      </c>
      <c r="I506" s="207">
        <v>0.027582606369846104</v>
      </c>
      <c r="J506" s="207">
        <v>0.023747989694789657</v>
      </c>
      <c r="K506" s="207">
        <v>0.008243040416341304</v>
      </c>
      <c r="L506" s="207">
        <v>0.014206439713009077</v>
      </c>
      <c r="M506" s="207">
        <v>0.011890639154665377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1715.7342304457527</v>
      </c>
      <c r="F510" s="206">
        <v>2084.1474385672636</v>
      </c>
      <c r="G510" s="206">
        <v>2053.7526573998366</v>
      </c>
      <c r="H510" s="206">
        <v>2464.8081135902635</v>
      </c>
      <c r="I510" s="206">
        <v>2481.046698872786</v>
      </c>
      <c r="J510" s="206">
        <v>2271.6628679962014</v>
      </c>
      <c r="K510" s="206">
        <v>3018.937198067633</v>
      </c>
      <c r="L510" s="206">
        <v>2803.627705627706</v>
      </c>
      <c r="M510" s="206">
        <v>2943.7083825265645</v>
      </c>
    </row>
    <row r="511" spans="1:13" ht="13.5">
      <c r="A511" s="142"/>
      <c r="C511" s="6" t="s">
        <v>309</v>
      </c>
      <c r="D511" s="9" t="s">
        <v>334</v>
      </c>
      <c r="E511" s="206">
        <v>674.9406120760959</v>
      </c>
      <c r="F511" s="206">
        <v>790.6522357402433</v>
      </c>
      <c r="G511" s="206">
        <v>793.7239690314426</v>
      </c>
      <c r="H511" s="206">
        <v>959.9860957497235</v>
      </c>
      <c r="I511" s="206">
        <v>964.0106366338182</v>
      </c>
      <c r="J511" s="206">
        <v>1122.5063350539654</v>
      </c>
      <c r="K511" s="206">
        <v>1060.5345778532032</v>
      </c>
      <c r="L511" s="206">
        <v>934.5425685425686</v>
      </c>
      <c r="M511" s="206">
        <v>981.2361275088548</v>
      </c>
    </row>
    <row r="512" spans="1:13" ht="13.5">
      <c r="A512" s="142"/>
      <c r="C512" s="6" t="s">
        <v>472</v>
      </c>
      <c r="D512" s="9" t="s">
        <v>334</v>
      </c>
      <c r="E512" s="206">
        <v>86.73380992430614</v>
      </c>
      <c r="F512" s="206">
        <v>171.01082882132445</v>
      </c>
      <c r="G512" s="206">
        <v>203.28577269010628</v>
      </c>
      <c r="H512" s="206">
        <v>256.52535496957404</v>
      </c>
      <c r="I512" s="206">
        <v>142.4645732689211</v>
      </c>
      <c r="J512" s="206">
        <v>114.55555555555556</v>
      </c>
      <c r="K512" s="206">
        <v>115.49114331723027</v>
      </c>
      <c r="L512" s="206">
        <v>180.30106257378984</v>
      </c>
      <c r="M512" s="206">
        <v>129.97992916174735</v>
      </c>
    </row>
    <row r="513" spans="1:13" ht="13.5">
      <c r="A513" s="142"/>
      <c r="C513" s="6" t="s">
        <v>318</v>
      </c>
      <c r="D513" s="9" t="s">
        <v>334</v>
      </c>
      <c r="E513" s="206">
        <v>0</v>
      </c>
      <c r="F513" s="206">
        <v>0</v>
      </c>
      <c r="G513" s="206">
        <v>0</v>
      </c>
      <c r="H513" s="206">
        <v>0</v>
      </c>
      <c r="I513" s="206">
        <v>0</v>
      </c>
      <c r="J513" s="206">
        <v>0</v>
      </c>
      <c r="K513" s="206">
        <v>0</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0.2821515896016094</v>
      </c>
      <c r="F517" s="208">
        <v>0.22711458226336412</v>
      </c>
      <c r="G517" s="208">
        <v>0.23162254684452746</v>
      </c>
      <c r="H517" s="208">
        <v>0.21384546308012573</v>
      </c>
      <c r="I517" s="208">
        <v>0.22828642916020328</v>
      </c>
      <c r="J517" s="208">
        <v>0.2092432704126971</v>
      </c>
      <c r="K517" s="208">
        <v>0.20704716870426082</v>
      </c>
      <c r="L517" s="208">
        <v>0.24261701753139872</v>
      </c>
      <c r="M517" s="208">
        <v>0.2489394666791801</v>
      </c>
    </row>
    <row r="518" spans="1:13" ht="13.5">
      <c r="A518" s="142"/>
      <c r="C518" s="3" t="s">
        <v>396</v>
      </c>
      <c r="D518" s="9" t="s">
        <v>334</v>
      </c>
      <c r="E518" s="208">
        <v>0</v>
      </c>
      <c r="F518" s="208">
        <v>0</v>
      </c>
      <c r="G518" s="208">
        <v>0</v>
      </c>
      <c r="H518" s="208">
        <v>0</v>
      </c>
      <c r="I518" s="208">
        <v>0</v>
      </c>
      <c r="J518" s="208">
        <v>0</v>
      </c>
      <c r="K518" s="208">
        <v>0</v>
      </c>
      <c r="L518" s="208">
        <v>0</v>
      </c>
      <c r="M518" s="208">
        <v>0</v>
      </c>
    </row>
    <row r="519" spans="1:13" ht="13.5">
      <c r="A519" s="142"/>
      <c r="C519" s="3" t="s">
        <v>387</v>
      </c>
      <c r="D519" s="9" t="s">
        <v>334</v>
      </c>
      <c r="E519" s="208">
        <v>0.28731504974490296</v>
      </c>
      <c r="F519" s="208">
        <v>0.3828815848320896</v>
      </c>
      <c r="G519" s="208">
        <v>0.3888789024498759</v>
      </c>
      <c r="H519" s="208">
        <v>0.3256288275097469</v>
      </c>
      <c r="I519" s="208">
        <v>0.32966272481226433</v>
      </c>
      <c r="J519" s="208">
        <v>0.30958644727984225</v>
      </c>
      <c r="K519" s="208">
        <v>0.28425158420277796</v>
      </c>
      <c r="L519" s="208">
        <v>0.24851593581038117</v>
      </c>
      <c r="M519" s="208">
        <v>0.2588099700493171</v>
      </c>
    </row>
    <row r="520" spans="1:13" ht="13.5">
      <c r="A520" s="142"/>
      <c r="C520" s="3" t="s">
        <v>388</v>
      </c>
      <c r="D520" s="9" t="s">
        <v>334</v>
      </c>
      <c r="E520" s="208">
        <v>0.2745714722687362</v>
      </c>
      <c r="F520" s="208">
        <v>0.2296049710253999</v>
      </c>
      <c r="G520" s="208">
        <v>0.20026698628579914</v>
      </c>
      <c r="H520" s="208">
        <v>0.23582825632119284</v>
      </c>
      <c r="I520" s="208">
        <v>0.2651410370408832</v>
      </c>
      <c r="J520" s="208">
        <v>0.24700080808976024</v>
      </c>
      <c r="K520" s="208">
        <v>0.2378607128379099</v>
      </c>
      <c r="L520" s="208">
        <v>0.24633163476004694</v>
      </c>
      <c r="M520" s="208">
        <v>0.22472530947011368</v>
      </c>
    </row>
    <row r="521" spans="1:13" ht="13.5">
      <c r="A521" s="142"/>
      <c r="C521" s="3" t="s">
        <v>394</v>
      </c>
      <c r="D521" s="9" t="s">
        <v>334</v>
      </c>
      <c r="E521" s="208">
        <v>0.0023762161717012873</v>
      </c>
      <c r="F521" s="208">
        <v>0.004133861493457883</v>
      </c>
      <c r="G521" s="208">
        <v>0.002011952274509359</v>
      </c>
      <c r="H521" s="208">
        <v>0.0018700565790045413</v>
      </c>
      <c r="I521" s="208">
        <v>0.00318793688706003</v>
      </c>
      <c r="J521" s="208">
        <v>0.0033538721072191163</v>
      </c>
      <c r="K521" s="208">
        <v>0.006734728711941795</v>
      </c>
      <c r="L521" s="208">
        <v>0.0011573524940560228</v>
      </c>
      <c r="M521" s="208">
        <v>0.0007327576352984634</v>
      </c>
    </row>
    <row r="522" spans="1:13" ht="13.5">
      <c r="A522" s="142"/>
      <c r="C522" s="3" t="s">
        <v>395</v>
      </c>
      <c r="D522" s="9" t="s">
        <v>334</v>
      </c>
      <c r="E522" s="208">
        <v>0.018496986286328287</v>
      </c>
      <c r="F522" s="208">
        <v>0.010568664746350848</v>
      </c>
      <c r="G522" s="208">
        <v>0.05464340549646968</v>
      </c>
      <c r="H522" s="208">
        <v>0.0016195526084672317</v>
      </c>
      <c r="I522" s="208">
        <v>0.01132287941430361</v>
      </c>
      <c r="J522" s="208">
        <v>0.010309659048549904</v>
      </c>
      <c r="K522" s="208">
        <v>0.010821385137297574</v>
      </c>
      <c r="L522" s="208">
        <v>0.012555976135939017</v>
      </c>
      <c r="M522" s="208">
        <v>0.012256477739261544</v>
      </c>
    </row>
    <row r="523" spans="1:13" ht="13.5">
      <c r="A523" s="142"/>
      <c r="C523" s="3" t="s">
        <v>397</v>
      </c>
      <c r="D523" s="9" t="s">
        <v>334</v>
      </c>
      <c r="E523" s="208">
        <v>0</v>
      </c>
      <c r="F523" s="208">
        <v>0</v>
      </c>
      <c r="G523" s="208">
        <v>0</v>
      </c>
      <c r="H523" s="208">
        <v>0</v>
      </c>
      <c r="I523" s="208">
        <v>0</v>
      </c>
      <c r="J523" s="208">
        <v>0</v>
      </c>
      <c r="K523" s="208">
        <v>0</v>
      </c>
      <c r="L523" s="208">
        <v>0</v>
      </c>
      <c r="M523" s="208">
        <v>0</v>
      </c>
    </row>
    <row r="524" spans="1:13" ht="13.5">
      <c r="A524" s="142"/>
      <c r="C524" s="3" t="s">
        <v>398</v>
      </c>
      <c r="D524" s="9" t="s">
        <v>334</v>
      </c>
      <c r="E524" s="208">
        <v>0.13508868592672185</v>
      </c>
      <c r="F524" s="208">
        <v>0.14569633563933768</v>
      </c>
      <c r="G524" s="208">
        <v>0.12168041311608947</v>
      </c>
      <c r="H524" s="208">
        <v>0.22040135937082356</v>
      </c>
      <c r="I524" s="208">
        <v>0.16239899268528554</v>
      </c>
      <c r="J524" s="208">
        <v>0.2205059430619314</v>
      </c>
      <c r="K524" s="208">
        <v>0.25328442040581195</v>
      </c>
      <c r="L524" s="208">
        <v>0.24045601793819163</v>
      </c>
      <c r="M524" s="208">
        <v>0.2518529837647593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0.0008957935327290111</v>
      </c>
      <c r="H527" s="208">
        <v>0.0008064845306391703</v>
      </c>
      <c r="I527" s="208">
        <v>0</v>
      </c>
      <c r="J527" s="208">
        <v>0</v>
      </c>
      <c r="K527" s="208">
        <v>0</v>
      </c>
      <c r="L527" s="208">
        <v>0.008366065329986534</v>
      </c>
      <c r="M527" s="208">
        <v>0.0026830346620698524</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0.14152665087587893</v>
      </c>
      <c r="F532" s="208">
        <v>0.056832701909937534</v>
      </c>
      <c r="G532" s="208">
        <v>0.04127836505338233</v>
      </c>
      <c r="H532" s="208">
        <v>0.041498566761776975</v>
      </c>
      <c r="I532" s="208">
        <v>0.02771608263615299</v>
      </c>
      <c r="J532" s="208">
        <v>0.034741031548387216</v>
      </c>
      <c r="K532" s="208">
        <v>0.03729170667178732</v>
      </c>
      <c r="L532" s="208">
        <v>0.033734474000486805</v>
      </c>
      <c r="M532" s="208">
        <v>0.06032783852005685</v>
      </c>
    </row>
    <row r="533" spans="1:13" ht="13.5">
      <c r="A533" s="142"/>
      <c r="C533" s="3" t="s">
        <v>96</v>
      </c>
      <c r="D533" s="9" t="s">
        <v>334</v>
      </c>
      <c r="E533" s="208">
        <v>0.2847817263461712</v>
      </c>
      <c r="F533" s="208">
        <v>0.23554797145825032</v>
      </c>
      <c r="G533" s="208">
        <v>0.259491081778186</v>
      </c>
      <c r="H533" s="208">
        <v>0.22939678907236502</v>
      </c>
      <c r="I533" s="208">
        <v>0.2675181569775366</v>
      </c>
      <c r="J533" s="208">
        <v>0.24860151977729664</v>
      </c>
      <c r="K533" s="208">
        <v>0.24542394759862596</v>
      </c>
      <c r="L533" s="208">
        <v>0.25615263745824335</v>
      </c>
      <c r="M533" s="208">
        <v>0.22996397174691907</v>
      </c>
    </row>
    <row r="534" spans="1:13" ht="13.5">
      <c r="A534" s="142"/>
      <c r="C534" s="6" t="s">
        <v>97</v>
      </c>
      <c r="D534" s="9" t="s">
        <v>334</v>
      </c>
      <c r="E534" s="208">
        <v>0.26156098407457223</v>
      </c>
      <c r="F534" s="208">
        <v>0.3549935072435501</v>
      </c>
      <c r="G534" s="208">
        <v>0.3646405210412943</v>
      </c>
      <c r="H534" s="208">
        <v>0.38175142764220793</v>
      </c>
      <c r="I534" s="208">
        <v>0.41053721287960904</v>
      </c>
      <c r="J534" s="208">
        <v>0.35671122099311015</v>
      </c>
      <c r="K534" s="208">
        <v>0.4521196046427276</v>
      </c>
      <c r="L534" s="208">
        <v>0.41957333628297966</v>
      </c>
      <c r="M534" s="208">
        <v>0.44165378892916984</v>
      </c>
    </row>
    <row r="535" spans="1:13" ht="13.5">
      <c r="A535" s="142"/>
      <c r="C535" s="6" t="s">
        <v>98</v>
      </c>
      <c r="D535" s="9" t="s">
        <v>334</v>
      </c>
      <c r="E535" s="208">
        <v>0.10645791585131038</v>
      </c>
      <c r="F535" s="208">
        <v>0.15721703152534014</v>
      </c>
      <c r="G535" s="208">
        <v>0.1698255332609134</v>
      </c>
      <c r="H535" s="208">
        <v>0.1818334586401815</v>
      </c>
      <c r="I535" s="208">
        <v>0.1424707768395501</v>
      </c>
      <c r="J535" s="208">
        <v>0.161226518331542</v>
      </c>
      <c r="K535" s="208">
        <v>0.15185383729117327</v>
      </c>
      <c r="L535" s="208">
        <v>0.13579668103028375</v>
      </c>
      <c r="M535" s="208">
        <v>0.14188760024615096</v>
      </c>
    </row>
    <row r="536" spans="1:13" ht="13.5">
      <c r="A536" s="142"/>
      <c r="C536" s="6" t="s">
        <v>99</v>
      </c>
      <c r="D536" s="9" t="s">
        <v>334</v>
      </c>
      <c r="E536" s="208">
        <v>0.0027607734871627956</v>
      </c>
      <c r="F536" s="208">
        <v>0.004459798266919636</v>
      </c>
      <c r="G536" s="208">
        <v>0.0028918205888787433</v>
      </c>
      <c r="H536" s="208">
        <v>0.002361189199295824</v>
      </c>
      <c r="I536" s="208">
        <v>0.002653612248739234</v>
      </c>
      <c r="J536" s="208">
        <v>0.0029043295021880015</v>
      </c>
      <c r="K536" s="208">
        <v>0.002543392220870938</v>
      </c>
      <c r="L536" s="208">
        <v>0.0027546252690546264</v>
      </c>
      <c r="M536" s="208">
        <v>0.0023977391332015946</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0.15590796702758028</v>
      </c>
      <c r="F539" s="208">
        <v>0.11590779286648104</v>
      </c>
      <c r="G539" s="208">
        <v>0.11825907901675313</v>
      </c>
      <c r="H539" s="208">
        <v>0.10814694213983718</v>
      </c>
      <c r="I539" s="208">
        <v>0.10818426979418846</v>
      </c>
      <c r="J539" s="208">
        <v>0.08686316945930726</v>
      </c>
      <c r="K539" s="208">
        <v>0.07566661866052188</v>
      </c>
      <c r="L539" s="208">
        <v>0.11279589692221441</v>
      </c>
      <c r="M539" s="208">
        <v>0.08536432600000829</v>
      </c>
    </row>
    <row r="540" spans="1:13" ht="13.5">
      <c r="A540" s="142"/>
      <c r="C540" s="6" t="s">
        <v>103</v>
      </c>
      <c r="D540" s="9" t="s">
        <v>334</v>
      </c>
      <c r="E540" s="208">
        <v>0.04700398233732417</v>
      </c>
      <c r="F540" s="208">
        <v>0.07504119672952124</v>
      </c>
      <c r="G540" s="208">
        <v>0.04361359926059211</v>
      </c>
      <c r="H540" s="208">
        <v>0.055011626544335585</v>
      </c>
      <c r="I540" s="208">
        <v>0.040919888624223584</v>
      </c>
      <c r="J540" s="208">
        <v>0.10895221038816875</v>
      </c>
      <c r="K540" s="208">
        <v>0.03510089291429303</v>
      </c>
      <c r="L540" s="208">
        <v>0.03919234903673741</v>
      </c>
      <c r="M540" s="208">
        <v>0.03840473542449341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463.5142977291842</v>
      </c>
      <c r="F546" s="206">
        <v>239.39400249895877</v>
      </c>
      <c r="G546" s="206">
        <v>175.3495502861815</v>
      </c>
      <c r="H546" s="206">
        <v>769.2243407707911</v>
      </c>
      <c r="I546" s="206">
        <v>1396.9436392914654</v>
      </c>
      <c r="J546" s="206">
        <v>727.6296296296297</v>
      </c>
      <c r="K546" s="206">
        <v>646.0567632850242</v>
      </c>
      <c r="L546" s="206">
        <v>817.3793781975601</v>
      </c>
      <c r="M546" s="206">
        <v>1194.9976387249114</v>
      </c>
    </row>
    <row r="547" spans="1:13" ht="13.5">
      <c r="A547" s="142"/>
      <c r="C547" s="6" t="s">
        <v>475</v>
      </c>
      <c r="D547" s="9" t="s">
        <v>334</v>
      </c>
      <c r="E547" s="206">
        <v>182.33862696443342</v>
      </c>
      <c r="F547" s="206">
        <v>90.81766471796492</v>
      </c>
      <c r="G547" s="206">
        <v>67.7682098277769</v>
      </c>
      <c r="H547" s="206">
        <v>299.5951967135408</v>
      </c>
      <c r="I547" s="206">
        <v>542.7824182699828</v>
      </c>
      <c r="J547" s="206">
        <v>359.54669169404036</v>
      </c>
      <c r="K547" s="206">
        <v>226.95587611370385</v>
      </c>
      <c r="L547" s="206">
        <v>272.45979273252</v>
      </c>
      <c r="M547" s="206">
        <v>398.33254624163715</v>
      </c>
    </row>
    <row r="548" spans="1:13" ht="13.5">
      <c r="A548" s="142"/>
      <c r="C548" s="6" t="s">
        <v>476</v>
      </c>
      <c r="D548" s="9" t="s">
        <v>334</v>
      </c>
      <c r="E548" s="77">
        <v>0.10473881751383776</v>
      </c>
      <c r="F548" s="77">
        <v>0</v>
      </c>
      <c r="G548" s="77">
        <v>0</v>
      </c>
      <c r="H548" s="77">
        <v>0.04772009697434943</v>
      </c>
      <c r="I548" s="77">
        <v>0.15007803012131113</v>
      </c>
      <c r="J548" s="77">
        <v>0.4521291658643163</v>
      </c>
      <c r="K548" s="77">
        <v>0.42083841287846685</v>
      </c>
      <c r="L548" s="77">
        <v>0</v>
      </c>
      <c r="M548" s="77">
        <v>0.06245540947874446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0.10473881751383776</v>
      </c>
      <c r="F550" s="77">
        <v>0</v>
      </c>
      <c r="G550" s="77">
        <v>0</v>
      </c>
      <c r="H550" s="77">
        <v>0.04772009697434943</v>
      </c>
      <c r="I550" s="77">
        <v>0.15007803012131113</v>
      </c>
      <c r="J550" s="77">
        <v>0.4521291658643163</v>
      </c>
      <c r="K550" s="77">
        <v>0.42083841287846685</v>
      </c>
      <c r="L550" s="77">
        <v>0</v>
      </c>
      <c r="M550" s="77">
        <v>0.06245540947874446</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0.4505437578306662</v>
      </c>
      <c r="F555" s="77">
        <v>0.7366594651848988</v>
      </c>
      <c r="G555" s="77">
        <v>0.7000594537251839</v>
      </c>
      <c r="H555" s="77">
        <v>0.29811404081755344</v>
      </c>
      <c r="I555" s="77">
        <v>0.11237557143197324</v>
      </c>
      <c r="J555" s="77">
        <v>0.18410493343878828</v>
      </c>
      <c r="K555" s="77">
        <v>0.20145204366127095</v>
      </c>
      <c r="L555" s="77">
        <v>0.4565798738371807</v>
      </c>
      <c r="M555" s="77">
        <v>0.40397997188742857</v>
      </c>
    </row>
    <row r="556" spans="1:13" ht="28.5" customHeight="1">
      <c r="A556" s="142"/>
      <c r="B556" s="235" t="s">
        <v>481</v>
      </c>
      <c r="C556" s="236"/>
      <c r="D556" s="9" t="s">
        <v>334</v>
      </c>
      <c r="E556" s="77">
        <v>0.41318972235553697</v>
      </c>
      <c r="F556" s="77">
        <v>0.2437855695755609</v>
      </c>
      <c r="G556" s="77">
        <v>0.2999405462748161</v>
      </c>
      <c r="H556" s="77">
        <v>0.3106069452039433</v>
      </c>
      <c r="I556" s="77">
        <v>0.6046785548136192</v>
      </c>
      <c r="J556" s="77">
        <v>0.3456165682413168</v>
      </c>
      <c r="K556" s="77">
        <v>0.34492447504123397</v>
      </c>
      <c r="L556" s="77">
        <v>0.4863465128179419</v>
      </c>
      <c r="M556" s="77">
        <v>0.5114751108358431</v>
      </c>
    </row>
    <row r="557" spans="1:13" ht="13.5">
      <c r="A557" s="142"/>
      <c r="C557" s="6" t="s">
        <v>624</v>
      </c>
      <c r="D557" s="9" t="s">
        <v>334</v>
      </c>
      <c r="E557" s="77">
        <v>0.03152770229995908</v>
      </c>
      <c r="F557" s="77">
        <v>0.01955496523954034</v>
      </c>
      <c r="G557" s="77">
        <v>0</v>
      </c>
      <c r="H557" s="77">
        <v>0.3435589170041539</v>
      </c>
      <c r="I557" s="77">
        <v>0.1328678436330964</v>
      </c>
      <c r="J557" s="77">
        <v>0.018149332455578662</v>
      </c>
      <c r="K557" s="77">
        <v>0.03278506841902825</v>
      </c>
      <c r="L557" s="77">
        <v>0.05707361334487741</v>
      </c>
      <c r="M557" s="77">
        <v>0.022089507797983913</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0.04373923212521445</v>
      </c>
      <c r="F560" s="212">
        <v>0.40141618170272364</v>
      </c>
      <c r="G560" s="212">
        <v>0.019664028164745107</v>
      </c>
      <c r="H560" s="212">
        <v>0.4265406842750897</v>
      </c>
      <c r="I560" s="212">
        <v>0.11736802912269943</v>
      </c>
      <c r="J560" s="212">
        <v>0.8275058275058275</v>
      </c>
      <c r="K560" s="212">
        <v>0.7872109072441823</v>
      </c>
      <c r="L560" s="212">
        <v>0.6022876693399636</v>
      </c>
      <c r="M560" s="212">
        <v>0.7647974354591767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0.06938798098775491</v>
      </c>
      <c r="F562" s="212">
        <v>0.002943709386988178</v>
      </c>
      <c r="G562" s="212">
        <v>0.16257213135775989</v>
      </c>
      <c r="H562" s="212">
        <v>0.36787354084987484</v>
      </c>
      <c r="I562" s="212">
        <v>0.7725682476812734</v>
      </c>
      <c r="J562" s="212">
        <v>0.11693035097290416</v>
      </c>
      <c r="K562" s="212">
        <v>0.053076230445443524</v>
      </c>
      <c r="L562" s="212">
        <v>0.01958823492593265</v>
      </c>
      <c r="M562" s="212">
        <v>0.036072582512236995</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0.04701041023070377</v>
      </c>
      <c r="H564" s="212">
        <v>0.03841650765925265</v>
      </c>
      <c r="I564" s="212">
        <v>0</v>
      </c>
      <c r="J564" s="212">
        <v>0</v>
      </c>
      <c r="K564" s="212">
        <v>0.0029068952302616206</v>
      </c>
      <c r="L564" s="212">
        <v>0.016209259586482366</v>
      </c>
      <c r="M564" s="212">
        <v>0.029054608793247727</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0.032083844037171676</v>
      </c>
      <c r="F567" s="77">
        <v>0.011957514548918292</v>
      </c>
      <c r="G567" s="77">
        <v>0.21857987199962695</v>
      </c>
      <c r="H567" s="77">
        <v>0.05396548141538221</v>
      </c>
      <c r="I567" s="77">
        <v>0.04231719350502938</v>
      </c>
      <c r="J567" s="77">
        <v>0.012579059611534415</v>
      </c>
      <c r="K567" s="77">
        <v>0.03247559672358947</v>
      </c>
      <c r="L567" s="77">
        <v>0.17035370428236254</v>
      </c>
      <c r="M567" s="77">
        <v>0.11441075531641973</v>
      </c>
    </row>
    <row r="568" spans="1:13" ht="13.5">
      <c r="A568" s="142"/>
      <c r="C568" s="3" t="s">
        <v>72</v>
      </c>
      <c r="D568" s="9" t="s">
        <v>334</v>
      </c>
      <c r="E568" s="77">
        <v>0.11381399825990236</v>
      </c>
      <c r="F568" s="77">
        <v>0.019231538749271467</v>
      </c>
      <c r="G568" s="77">
        <v>0.16924726920879915</v>
      </c>
      <c r="H568" s="77">
        <v>0.02120678980116426</v>
      </c>
      <c r="I568" s="77">
        <v>0.021298798158390413</v>
      </c>
      <c r="J568" s="77">
        <v>0.014123925098169218</v>
      </c>
      <c r="K568" s="77">
        <v>0.020985727237888715</v>
      </c>
      <c r="L568" s="77">
        <v>0.03581530900195044</v>
      </c>
      <c r="M568" s="77">
        <v>0.036299489311504174</v>
      </c>
    </row>
    <row r="569" spans="1:13" ht="13.5">
      <c r="A569" s="142"/>
      <c r="C569" s="3" t="s">
        <v>74</v>
      </c>
      <c r="D569" s="9" t="s">
        <v>334</v>
      </c>
      <c r="E569" s="77">
        <v>0.04450041143601603</v>
      </c>
      <c r="F569" s="77">
        <v>0.40141618170272364</v>
      </c>
      <c r="G569" s="77">
        <v>0.019664028164745107</v>
      </c>
      <c r="H569" s="77">
        <v>0.4265406842750897</v>
      </c>
      <c r="I569" s="77">
        <v>0.11736802912269943</v>
      </c>
      <c r="J569" s="77">
        <v>0.8275058275058275</v>
      </c>
      <c r="K569" s="77">
        <v>0.7872109072441823</v>
      </c>
      <c r="L569" s="77">
        <v>0.6022876693399636</v>
      </c>
      <c r="M569" s="77">
        <v>0.7647974354591767</v>
      </c>
    </row>
    <row r="570" spans="1:13" ht="13.5">
      <c r="A570" s="142"/>
      <c r="C570" s="3" t="s">
        <v>76</v>
      </c>
      <c r="D570" s="9" t="s">
        <v>334</v>
      </c>
      <c r="E570" s="77">
        <v>0.06938798098775491</v>
      </c>
      <c r="F570" s="77">
        <v>0.002943709386988178</v>
      </c>
      <c r="G570" s="77">
        <v>0.20958254158846365</v>
      </c>
      <c r="H570" s="77">
        <v>0.4062900485091275</v>
      </c>
      <c r="I570" s="77">
        <v>0.7725682476812734</v>
      </c>
      <c r="J570" s="77">
        <v>0.11693035097290416</v>
      </c>
      <c r="K570" s="77">
        <v>0.055983125675705146</v>
      </c>
      <c r="L570" s="77">
        <v>0.03579749451241501</v>
      </c>
      <c r="M570" s="77">
        <v>0.06512719130548472</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0.587331036791543</v>
      </c>
      <c r="F574" s="77">
        <v>0.25393320980888506</v>
      </c>
      <c r="G574" s="77">
        <v>0.21872908919224537</v>
      </c>
      <c r="H574" s="77">
        <v>0.03772457489908435</v>
      </c>
      <c r="I574" s="77">
        <v>0.02908552372213551</v>
      </c>
      <c r="J574" s="77">
        <v>0.010894542809436426</v>
      </c>
      <c r="K574" s="77">
        <v>0.07784434869033932</v>
      </c>
      <c r="L574" s="77">
        <v>0.13378585346571265</v>
      </c>
      <c r="M574" s="77">
        <v>0.001978930271112459</v>
      </c>
    </row>
    <row r="575" spans="1:13" ht="13.5">
      <c r="A575" s="142"/>
      <c r="C575" s="3" t="s">
        <v>86</v>
      </c>
      <c r="D575" s="9" t="s">
        <v>334</v>
      </c>
      <c r="E575" s="77">
        <v>0.152882728487612</v>
      </c>
      <c r="F575" s="77">
        <v>0.3105178458032134</v>
      </c>
      <c r="G575" s="77">
        <v>0.16419719984611977</v>
      </c>
      <c r="H575" s="77">
        <v>0.05427242110015199</v>
      </c>
      <c r="I575" s="77">
        <v>0.017362207810471906</v>
      </c>
      <c r="J575" s="77">
        <v>0.017966294002128267</v>
      </c>
      <c r="K575" s="77">
        <v>0.025500294428295028</v>
      </c>
      <c r="L575" s="77">
        <v>0.021959969397595813</v>
      </c>
      <c r="M575" s="77">
        <v>0.017386198336302224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0</v>
      </c>
      <c r="L582" s="214">
        <v>0</v>
      </c>
      <c r="M582" s="214">
        <v>0</v>
      </c>
    </row>
    <row r="583" spans="1:13" ht="13.5">
      <c r="A583" s="142"/>
      <c r="B583" s="107"/>
      <c r="C583" s="130" t="s">
        <v>112</v>
      </c>
      <c r="D583" s="9" t="s">
        <v>334</v>
      </c>
      <c r="E583" s="214">
        <v>0</v>
      </c>
      <c r="F583" s="214">
        <v>0</v>
      </c>
      <c r="G583" s="214">
        <v>0</v>
      </c>
      <c r="H583" s="214">
        <v>0</v>
      </c>
      <c r="I583" s="214">
        <v>0</v>
      </c>
      <c r="J583" s="214">
        <v>0</v>
      </c>
      <c r="K583" s="214">
        <v>0</v>
      </c>
      <c r="L583" s="214">
        <v>0</v>
      </c>
      <c r="M583" s="214">
        <v>0</v>
      </c>
    </row>
    <row r="584" spans="1:13" ht="13.5">
      <c r="A584" s="142"/>
      <c r="B584" s="233" t="s">
        <v>113</v>
      </c>
      <c r="C584" s="234"/>
      <c r="D584" s="9" t="s">
        <v>334</v>
      </c>
      <c r="E584" s="139">
        <v>0</v>
      </c>
      <c r="F584" s="139">
        <v>0</v>
      </c>
      <c r="G584" s="139">
        <v>0</v>
      </c>
      <c r="H584" s="139">
        <v>0</v>
      </c>
      <c r="I584" s="139">
        <v>0</v>
      </c>
      <c r="J584" s="139">
        <v>0</v>
      </c>
      <c r="K584" s="139">
        <v>0</v>
      </c>
      <c r="L584" s="139">
        <v>0</v>
      </c>
      <c r="M584" s="139">
        <v>0</v>
      </c>
    </row>
    <row r="585" spans="1:13" ht="13.5">
      <c r="A585" s="142"/>
      <c r="B585" s="233" t="s">
        <v>412</v>
      </c>
      <c r="C585" s="234"/>
      <c r="D585" s="9" t="s">
        <v>334</v>
      </c>
      <c r="E585" s="139">
        <v>0</v>
      </c>
      <c r="F585" s="139">
        <v>0</v>
      </c>
      <c r="G585" s="139">
        <v>0</v>
      </c>
      <c r="H585" s="139">
        <v>0</v>
      </c>
      <c r="I585" s="139">
        <v>0</v>
      </c>
      <c r="J585" s="139">
        <v>0</v>
      </c>
      <c r="K585" s="139">
        <v>0</v>
      </c>
      <c r="L585" s="139">
        <v>0</v>
      </c>
      <c r="M585" s="139">
        <v>0</v>
      </c>
    </row>
    <row r="586" spans="1:13" ht="13.5">
      <c r="A586" s="142"/>
      <c r="B586" s="233" t="s">
        <v>114</v>
      </c>
      <c r="C586" s="234"/>
      <c r="D586" s="9" t="s">
        <v>334</v>
      </c>
      <c r="E586" s="139">
        <v>0</v>
      </c>
      <c r="F586" s="139">
        <v>0</v>
      </c>
      <c r="G586" s="139">
        <v>0</v>
      </c>
      <c r="H586" s="139">
        <v>0</v>
      </c>
      <c r="I586" s="139">
        <v>0</v>
      </c>
      <c r="J586" s="139">
        <v>0</v>
      </c>
      <c r="K586" s="139">
        <v>0</v>
      </c>
      <c r="L586" s="139">
        <v>0</v>
      </c>
      <c r="M586" s="139">
        <v>0</v>
      </c>
    </row>
    <row r="587" spans="1:13" ht="13.5">
      <c r="A587" s="142"/>
      <c r="B587" s="233" t="s">
        <v>115</v>
      </c>
      <c r="C587" s="234"/>
      <c r="D587" s="9" t="s">
        <v>334</v>
      </c>
      <c r="E587" s="139">
        <v>0</v>
      </c>
      <c r="F587" s="139">
        <v>0</v>
      </c>
      <c r="G587" s="139">
        <v>0</v>
      </c>
      <c r="H587" s="139">
        <v>0</v>
      </c>
      <c r="I587" s="139">
        <v>0</v>
      </c>
      <c r="J587" s="139">
        <v>0</v>
      </c>
      <c r="K587" s="139">
        <v>0</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192.82233250620348</v>
      </c>
      <c r="F590" s="206">
        <v>222.18280929056723</v>
      </c>
      <c r="G590" s="206">
        <v>195.08500553009955</v>
      </c>
      <c r="H590" s="206">
        <v>205.3120556170011</v>
      </c>
      <c r="I590" s="206">
        <v>250.4306272485531</v>
      </c>
      <c r="J590" s="206">
        <v>302.50774284373534</v>
      </c>
      <c r="K590" s="206">
        <v>223.06434733418186</v>
      </c>
      <c r="L590" s="206">
        <v>268.7077266168175</v>
      </c>
      <c r="M590" s="206">
        <v>245.87563951200315</v>
      </c>
    </row>
    <row r="591" spans="1:13" ht="13.5">
      <c r="A591" s="142"/>
      <c r="C591" s="3" t="s">
        <v>235</v>
      </c>
      <c r="D591" s="9" t="s">
        <v>334</v>
      </c>
      <c r="E591" s="77">
        <v>0.1442000363218352</v>
      </c>
      <c r="F591" s="77">
        <v>0.1520983141385415</v>
      </c>
      <c r="G591" s="77">
        <v>0.12931754366285456</v>
      </c>
      <c r="H591" s="77">
        <v>0.1269486771416764</v>
      </c>
      <c r="I591" s="77">
        <v>0.1384546706224905</v>
      </c>
      <c r="J591" s="77">
        <v>0.1554773067907463</v>
      </c>
      <c r="K591" s="77">
        <v>0.11909827430399506</v>
      </c>
      <c r="L591" s="77">
        <v>0.14986567862401765</v>
      </c>
      <c r="M591" s="77">
        <v>0.13180633917388251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617257</v>
      </c>
      <c r="F594" s="54">
        <v>1054929</v>
      </c>
      <c r="G594" s="54">
        <v>1709204</v>
      </c>
      <c r="H594" s="54">
        <v>455112</v>
      </c>
      <c r="I594" s="54">
        <v>0</v>
      </c>
      <c r="J594" s="54">
        <v>119340</v>
      </c>
      <c r="K594" s="54">
        <v>1209654</v>
      </c>
      <c r="L594" s="54">
        <v>3330578</v>
      </c>
      <c r="M594" s="54">
        <v>4219634</v>
      </c>
    </row>
    <row r="595" spans="1:13" ht="13.5">
      <c r="A595" s="103">
        <f>VALUE(MID(D595,8,4))</f>
        <v>2099</v>
      </c>
      <c r="C595" s="3" t="s">
        <v>531</v>
      </c>
      <c r="D595" s="9" t="s">
        <v>121</v>
      </c>
      <c r="E595" s="54">
        <v>0</v>
      </c>
      <c r="F595" s="54">
        <v>0</v>
      </c>
      <c r="G595" s="54">
        <v>0</v>
      </c>
      <c r="H595" s="54">
        <v>0</v>
      </c>
      <c r="I595" s="54">
        <v>1151190</v>
      </c>
      <c r="J595" s="54">
        <v>0</v>
      </c>
      <c r="K595" s="54">
        <v>0</v>
      </c>
      <c r="L595" s="54">
        <v>0</v>
      </c>
      <c r="M595" s="54">
        <v>0</v>
      </c>
    </row>
    <row r="596" spans="1:13" ht="13.5">
      <c r="A596" s="103">
        <f>VALUE(MID(D596,8,4))</f>
        <v>2299</v>
      </c>
      <c r="C596" s="3" t="s">
        <v>532</v>
      </c>
      <c r="D596" s="52" t="s">
        <v>254</v>
      </c>
      <c r="E596" s="54">
        <v>537410</v>
      </c>
      <c r="F596" s="54">
        <v>906634</v>
      </c>
      <c r="G596" s="54">
        <v>872391</v>
      </c>
      <c r="H596" s="54">
        <v>951390</v>
      </c>
      <c r="I596" s="54">
        <v>950361</v>
      </c>
      <c r="J596" s="54">
        <v>1241752</v>
      </c>
      <c r="K596" s="54">
        <v>1050550</v>
      </c>
      <c r="L596" s="54">
        <v>1196898</v>
      </c>
      <c r="M596" s="54">
        <v>1326536</v>
      </c>
    </row>
    <row r="597" spans="1:13" ht="13.5">
      <c r="A597" s="142"/>
      <c r="C597" s="3" t="s">
        <v>517</v>
      </c>
      <c r="D597" s="9" t="s">
        <v>334</v>
      </c>
      <c r="E597" s="54">
        <v>79847</v>
      </c>
      <c r="F597" s="54">
        <v>148295</v>
      </c>
      <c r="G597" s="54">
        <v>836813</v>
      </c>
      <c r="H597" s="54">
        <v>-496278</v>
      </c>
      <c r="I597" s="54">
        <v>-2101551</v>
      </c>
      <c r="J597" s="54">
        <v>-1122412</v>
      </c>
      <c r="K597" s="54">
        <v>159104</v>
      </c>
      <c r="L597" s="54">
        <v>2133680</v>
      </c>
      <c r="M597" s="54">
        <v>2893098</v>
      </c>
    </row>
    <row r="598" spans="1:13" ht="13.5">
      <c r="A598" s="142"/>
      <c r="D598" s="23"/>
      <c r="E598" s="46"/>
      <c r="F598" s="46"/>
      <c r="G598" s="46"/>
      <c r="H598" s="46"/>
      <c r="I598" s="46"/>
      <c r="J598" s="46"/>
      <c r="K598" s="46"/>
      <c r="L598" s="46"/>
      <c r="M598" s="46"/>
    </row>
    <row r="599" spans="1:13" ht="13.5">
      <c r="A599" s="142"/>
      <c r="C599" s="3" t="s">
        <v>432</v>
      </c>
      <c r="D599" s="9" t="s">
        <v>334</v>
      </c>
      <c r="E599" s="77">
        <v>0.16737484381236659</v>
      </c>
      <c r="F599" s="77">
        <v>0.21288919975718906</v>
      </c>
      <c r="G599" s="77">
        <v>0.33342846647649144</v>
      </c>
      <c r="H599" s="77">
        <v>0.08100025468755924</v>
      </c>
      <c r="I599" s="77">
        <v>0</v>
      </c>
      <c r="J599" s="77">
        <v>0.016728655019781</v>
      </c>
      <c r="K599" s="77">
        <v>0.16609576086134165</v>
      </c>
      <c r="L599" s="77">
        <v>0.43767430015146425</v>
      </c>
      <c r="M599" s="77">
        <v>0.5402912319900639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0.25663789666164555</v>
      </c>
      <c r="F603" s="77">
        <v>0.3448532983596954</v>
      </c>
      <c r="G603" s="77">
        <v>0.4789117643844813</v>
      </c>
      <c r="H603" s="77">
        <v>0.13278497395720884</v>
      </c>
      <c r="I603" s="77">
        <v>0</v>
      </c>
      <c r="J603" s="77">
        <v>0.03591766565872078</v>
      </c>
      <c r="K603" s="77">
        <v>0.24470571385396114</v>
      </c>
      <c r="L603" s="77">
        <v>0.5340606629316702</v>
      </c>
      <c r="M603" s="77">
        <v>0.5641729529943001</v>
      </c>
    </row>
    <row r="604" spans="1:13" ht="13.5">
      <c r="A604" s="142"/>
      <c r="C604" s="3" t="s">
        <v>608</v>
      </c>
      <c r="D604" s="9" t="s">
        <v>334</v>
      </c>
      <c r="E604" s="77">
        <v>0.1431052396777438</v>
      </c>
      <c r="F604" s="77">
        <v>0.11316722162908548</v>
      </c>
      <c r="G604" s="77">
        <v>0.10299997226061683</v>
      </c>
      <c r="H604" s="77">
        <v>0.17599861820906357</v>
      </c>
      <c r="I604" s="77">
        <v>0.3103531018258207</v>
      </c>
      <c r="J604" s="77">
        <v>0.2671029516351507</v>
      </c>
      <c r="K604" s="77">
        <v>0.39186891512371996</v>
      </c>
      <c r="L604" s="77">
        <v>0.10180348086189808</v>
      </c>
      <c r="M604" s="77">
        <v>0.16199452169961281</v>
      </c>
    </row>
    <row r="605" spans="1:13" ht="13.5">
      <c r="A605" s="142"/>
      <c r="C605" s="3" t="s">
        <v>609</v>
      </c>
      <c r="D605" s="9" t="s">
        <v>334</v>
      </c>
      <c r="E605" s="77">
        <v>0.4846278865459238</v>
      </c>
      <c r="F605" s="77">
        <v>0.4596811575820855</v>
      </c>
      <c r="G605" s="77">
        <v>0.34595578006087535</v>
      </c>
      <c r="H605" s="77">
        <v>0.3791230529176912</v>
      </c>
      <c r="I605" s="77">
        <v>0.5449154480687362</v>
      </c>
      <c r="J605" s="77">
        <v>0.5820539884590347</v>
      </c>
      <c r="K605" s="77">
        <v>0.3190758563963635</v>
      </c>
      <c r="L605" s="77">
        <v>0.3284558912783466</v>
      </c>
      <c r="M605" s="77">
        <v>0.25059875039559043</v>
      </c>
    </row>
    <row r="606" spans="1:13" ht="13.5">
      <c r="A606" s="142"/>
      <c r="C606" s="3" t="s">
        <v>286</v>
      </c>
      <c r="D606" s="9" t="s">
        <v>334</v>
      </c>
      <c r="E606" s="77">
        <v>0.11145005731410751</v>
      </c>
      <c r="F606" s="77">
        <v>0.08186452989245738</v>
      </c>
      <c r="G606" s="77">
        <v>0.06481573063994196</v>
      </c>
      <c r="H606" s="77">
        <v>0.17460194734489573</v>
      </c>
      <c r="I606" s="77">
        <v>0.0007059041359039045</v>
      </c>
      <c r="J606" s="77">
        <v>0.0006371518200059652</v>
      </c>
      <c r="K606" s="77">
        <v>0.034126184102485364</v>
      </c>
      <c r="L606" s="77">
        <v>0.028101147325614157</v>
      </c>
      <c r="M606" s="77">
        <v>0.01975806111967026</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0.004178919800579336</v>
      </c>
      <c r="F608" s="77">
        <v>0</v>
      </c>
      <c r="G608" s="77">
        <v>0.007316752654084568</v>
      </c>
      <c r="H608" s="77">
        <v>0.13749140757114064</v>
      </c>
      <c r="I608" s="77">
        <v>0.14402554596953926</v>
      </c>
      <c r="J608" s="77">
        <v>0.11428824242708795</v>
      </c>
      <c r="K608" s="77">
        <v>0.010223330523470046</v>
      </c>
      <c r="L608" s="77">
        <v>0.007578817602470941</v>
      </c>
      <c r="M608" s="77">
        <v>0.003475713790826367</v>
      </c>
    </row>
    <row r="609" spans="1:13" ht="15">
      <c r="A609" s="142"/>
      <c r="B609" s="115"/>
      <c r="C609" s="3" t="s">
        <v>289</v>
      </c>
      <c r="D609" s="9" t="s">
        <v>334</v>
      </c>
      <c r="E609" s="77">
        <v>0</v>
      </c>
      <c r="F609" s="77">
        <v>0.00043379253667622734</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0.4751803612425794</v>
      </c>
      <c r="J612" s="77">
        <v>0</v>
      </c>
      <c r="K612" s="77">
        <v>0</v>
      </c>
      <c r="L612" s="77">
        <v>0</v>
      </c>
      <c r="M612" s="77">
        <v>0</v>
      </c>
    </row>
    <row r="613" spans="1:13" ht="15">
      <c r="A613" s="142"/>
      <c r="B613" s="115"/>
      <c r="C613" s="3" t="s">
        <v>295</v>
      </c>
      <c r="D613" s="9" t="s">
        <v>334</v>
      </c>
      <c r="E613" s="77">
        <v>0.6162456955912994</v>
      </c>
      <c r="F613" s="77">
        <v>0.6814834525095405</v>
      </c>
      <c r="G613" s="77">
        <v>0.6042384397687746</v>
      </c>
      <c r="H613" s="77">
        <v>0.668297271079086</v>
      </c>
      <c r="I613" s="77">
        <v>0.392283535550916</v>
      </c>
      <c r="J613" s="77">
        <v>0.7748281559649972</v>
      </c>
      <c r="K613" s="77">
        <v>0.4824509638686455</v>
      </c>
      <c r="L613" s="77">
        <v>0.3815258189398926</v>
      </c>
      <c r="M613" s="77">
        <v>0.3051778990480962</v>
      </c>
    </row>
    <row r="614" spans="1:13" ht="13.5">
      <c r="A614" s="142"/>
      <c r="B614" s="231" t="s">
        <v>194</v>
      </c>
      <c r="C614" s="229"/>
      <c r="D614" s="9" t="s">
        <v>334</v>
      </c>
      <c r="E614" s="77">
        <v>0.3594902249931485</v>
      </c>
      <c r="F614" s="77">
        <v>0.24956271990847748</v>
      </c>
      <c r="G614" s="77">
        <v>0.2383656580684395</v>
      </c>
      <c r="H614" s="77">
        <v>0.1569152354975369</v>
      </c>
      <c r="I614" s="77">
        <v>0.07787915487167295</v>
      </c>
      <c r="J614" s="77">
        <v>0.07623285927508523</v>
      </c>
      <c r="K614" s="77">
        <v>0.2543449518651204</v>
      </c>
      <c r="L614" s="77">
        <v>0.4895278653931055</v>
      </c>
      <c r="M614" s="77">
        <v>0.43243098369982447</v>
      </c>
    </row>
    <row r="615" spans="1:13" ht="15">
      <c r="A615" s="142"/>
      <c r="B615" s="115"/>
      <c r="C615" s="3" t="s">
        <v>296</v>
      </c>
      <c r="D615" s="9" t="s">
        <v>334</v>
      </c>
      <c r="E615" s="77">
        <v>0.024264079415552173</v>
      </c>
      <c r="F615" s="77">
        <v>0.01738972912311718</v>
      </c>
      <c r="G615" s="77">
        <v>0.10676513001234254</v>
      </c>
      <c r="H615" s="77">
        <v>0.11999693734840401</v>
      </c>
      <c r="I615" s="77">
        <v>0.02035549677665421</v>
      </c>
      <c r="J615" s="77">
        <v>0.022083892835214423</v>
      </c>
      <c r="K615" s="77">
        <v>0.09934848109805297</v>
      </c>
      <c r="L615" s="77">
        <v>0.03421019497088904</v>
      </c>
      <c r="M615" s="77">
        <v>0.18940140053644516</v>
      </c>
    </row>
    <row r="616" spans="1:13" ht="15">
      <c r="A616" s="142"/>
      <c r="B616" s="115"/>
      <c r="C616" s="3" t="s">
        <v>610</v>
      </c>
      <c r="D616" s="9" t="s">
        <v>334</v>
      </c>
      <c r="E616" s="77">
        <v>0</v>
      </c>
      <c r="F616" s="77">
        <v>0</v>
      </c>
      <c r="G616" s="77">
        <v>0</v>
      </c>
      <c r="H616" s="77">
        <v>0</v>
      </c>
      <c r="I616" s="77">
        <v>0</v>
      </c>
      <c r="J616" s="77">
        <v>0</v>
      </c>
      <c r="K616" s="77">
        <v>0</v>
      </c>
      <c r="L616" s="77">
        <v>0</v>
      </c>
      <c r="M616" s="77">
        <v>0</v>
      </c>
    </row>
    <row r="617" spans="1:13" ht="15">
      <c r="A617" s="142"/>
      <c r="B617" s="115"/>
      <c r="C617" s="3" t="s">
        <v>611</v>
      </c>
      <c r="D617" s="9" t="s">
        <v>334</v>
      </c>
      <c r="E617" s="77">
        <v>0</v>
      </c>
      <c r="F617" s="77">
        <v>0.05156409845886485</v>
      </c>
      <c r="G617" s="77">
        <v>0.05063077215044335</v>
      </c>
      <c r="H617" s="77">
        <v>0.05479055607497315</v>
      </c>
      <c r="I617" s="77">
        <v>0.034301451558177494</v>
      </c>
      <c r="J617" s="77">
        <v>0.12685509192470312</v>
      </c>
      <c r="K617" s="77">
        <v>0.16385560316818115</v>
      </c>
      <c r="L617" s="77">
        <v>0.09473612069611285</v>
      </c>
      <c r="M617" s="77">
        <v>0.07298971671563415</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2010-01-28T18:01:25Z</dcterms:modified>
  <cp:category/>
  <cp:version/>
  <cp:contentType/>
  <cp:contentStatus/>
</cp:coreProperties>
</file>