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20" windowWidth="12120" windowHeight="9120" activeTab="0"/>
  </bookViews>
  <sheets>
    <sheet name="REVIEW" sheetId="1" r:id="rId1"/>
    <sheet name="CALCULATIONS" sheetId="2" r:id="rId2"/>
  </sheets>
  <externalReferences>
    <externalReference r:id="rId5"/>
    <externalReference r:id="rId6"/>
  </externalReferences>
  <definedNames>
    <definedName name="cur_munid">#REF!</definedName>
    <definedName name="FIR10_1">#REF!</definedName>
    <definedName name="fir10_2">#REF!</definedName>
    <definedName name="fir10_3">#REF!</definedName>
    <definedName name="Header1">'REVIEW'!$B$8:$J$10</definedName>
    <definedName name="hydro2000">#REF!</definedName>
    <definedName name="hydro2001">#REF!</definedName>
    <definedName name="mso">#REF!</definedName>
    <definedName name="mun_codes">#REF!</definedName>
    <definedName name="munic_list">#REF!</definedName>
    <definedName name="offset">#REF!</definedName>
    <definedName name="_xlnm.Print_Area" localSheetId="0">'REVIEW'!$B$16:$M$618</definedName>
    <definedName name="_xlnm.Print_Titles" localSheetId="0">'REVIEW'!$7:$16</definedName>
    <definedName name="sec1">'REVIEW'!$E$18:$M$33</definedName>
    <definedName name="sec10">'REVIEW'!$E$130:$M$138</definedName>
    <definedName name="sec11">'REVIEW'!$E$142:$M$142</definedName>
    <definedName name="sec12">'REVIEW'!$E$144:$M$152</definedName>
    <definedName name="sec13">'REVIEW'!$E$156:$M$156</definedName>
    <definedName name="sec14">'REVIEW'!$E$158:$M$166</definedName>
    <definedName name="sec15">'REVIEW'!$E$170:$M$177</definedName>
    <definedName name="sec16">'REVIEW'!$E$179:$M$187</definedName>
    <definedName name="sec17">'REVIEW'!$E$191:$M$204</definedName>
    <definedName name="sec18">'REVIEW'!$E$207:$M$228</definedName>
    <definedName name="sec19">'REVIEW'!$E$231:$M$252</definedName>
    <definedName name="sec2">'REVIEW'!$E$39:$M$46</definedName>
    <definedName name="sec20">'REVIEW'!$E$256:$M$269</definedName>
    <definedName name="sec21">'REVIEW'!$E$275:$M$282</definedName>
    <definedName name="sec22">'REVIEW'!$E$284:$M$291</definedName>
    <definedName name="sec23">'REVIEW'!$E$294:$M$294</definedName>
    <definedName name="sec24">'REVIEW'!$E$297:$M$305</definedName>
    <definedName name="sec25">'REVIEW'!$E$308:$M$313</definedName>
    <definedName name="sec26">'REVIEW'!$E$317:$M$332</definedName>
    <definedName name="sec27">'REVIEW'!$E$336:$M$337</definedName>
    <definedName name="sec28">'REVIEW'!$E$340:$M$343</definedName>
    <definedName name="sec29">'REVIEW'!$E$346:$M$353</definedName>
    <definedName name="sec3">'REVIEW'!$E$50:$M$53</definedName>
    <definedName name="sec30">'REVIEW'!$E$358:$M$361</definedName>
    <definedName name="sec31">'REVIEW'!$E$364:$M$367</definedName>
    <definedName name="sec32">'REVIEW'!$E$370:$M$372</definedName>
    <definedName name="sec33">'REVIEW'!$E$376:$M$378</definedName>
    <definedName name="sec34">'REVIEW'!$E$382:$M$389</definedName>
    <definedName name="sec35">'REVIEW'!$E$392:$M$399</definedName>
    <definedName name="sec36">'REVIEW'!$E$402:$M$405</definedName>
    <definedName name="sec37">'REVIEW'!$E$408:$M$411</definedName>
    <definedName name="sec38">'REVIEW'!$E$414:$M$417</definedName>
    <definedName name="sec39">'REVIEW'!$E$420:$M$421</definedName>
    <definedName name="sec4">'REVIEW'!$E$57:$M$68</definedName>
    <definedName name="sec40">'REVIEW'!$E$424:$M$425</definedName>
    <definedName name="sec41">'REVIEW'!$E$428:$M$433</definedName>
    <definedName name="sec42">'REVIEW'!$E$436:$M$439</definedName>
    <definedName name="sec43">'REVIEW'!$E$442:$M$445</definedName>
    <definedName name="sec44">'REVIEW'!$E$448:$M$451</definedName>
    <definedName name="sec45">'REVIEW'!$E$456:$M$457</definedName>
    <definedName name="sec46">'REVIEW'!$E$460:$M$462</definedName>
    <definedName name="sec47">'REVIEW'!$E$465:$M$468</definedName>
    <definedName name="sec48">'REVIEW'!$E$470:$M$470</definedName>
    <definedName name="sec49">'REVIEW'!$E$479:$M$494</definedName>
    <definedName name="sec5">'REVIEW'!$E$71:$M$82</definedName>
    <definedName name="sec50">'REVIEW'!$E$497:$M$507</definedName>
    <definedName name="sec51">'REVIEW'!$E$510:$M$513</definedName>
    <definedName name="sec52">'REVIEW'!$E$517:$M$528</definedName>
    <definedName name="sec53">'REVIEW'!$E$532:$M$543</definedName>
    <definedName name="sec54">'REVIEW'!$E$546:$M$557</definedName>
    <definedName name="sec55">'REVIEW'!$E$560:$M$564</definedName>
    <definedName name="sec56">'REVIEW'!$E$567:$M$579</definedName>
    <definedName name="sec57">'REVIEW'!$E$582:$M$587</definedName>
    <definedName name="sec58">'REVIEW'!$E$590:$M$591</definedName>
    <definedName name="sec59">'REVIEW'!$E$594:$M$599</definedName>
    <definedName name="sec6">'REVIEW'!$E$87:$M$95</definedName>
    <definedName name="sec60">'REVIEW'!$E$602:$M$618</definedName>
    <definedName name="sec7">'REVIEW'!$E$98:$M$102</definedName>
    <definedName name="sec8">'REVIEW'!$E$105:$M$117</definedName>
    <definedName name="sec9">'REVIEW'!$E$120:$M$127</definedName>
  </definedNames>
  <calcPr calcMode="manual" fullCalcOnLoad="1"/>
</workbook>
</file>

<file path=xl/sharedStrings.xml><?xml version="1.0" encoding="utf-8"?>
<sst xmlns="http://schemas.openxmlformats.org/spreadsheetml/2006/main" count="1888" uniqueCount="862">
  <si>
    <r>
      <t xml:space="preserve">Transfers </t>
    </r>
    <r>
      <rPr>
        <b/>
        <u val="single"/>
        <sz val="8"/>
        <rFont val="Trebuchet MS"/>
        <family val="2"/>
      </rPr>
      <t>to</t>
    </r>
    <r>
      <rPr>
        <sz val="8"/>
        <rFont val="Trebuchet MS"/>
        <family val="0"/>
      </rPr>
      <t xml:space="preserve"> Capital Fund</t>
    </r>
  </si>
  <si>
    <t xml:space="preserve">     Transfers:</t>
  </si>
  <si>
    <t xml:space="preserve">     Total in Line 2099 Analysed as Follows:</t>
  </si>
  <si>
    <t xml:space="preserve">     Current Purposes</t>
  </si>
  <si>
    <t xml:space="preserve">     Capital Purposes</t>
  </si>
  <si>
    <t xml:space="preserve">     Assets</t>
  </si>
  <si>
    <t xml:space="preserve">     Liabilities</t>
  </si>
  <si>
    <t xml:space="preserve">     Net Financial Assets</t>
  </si>
  <si>
    <t xml:space="preserve">     Fund Balances</t>
  </si>
  <si>
    <t xml:space="preserve">     Debt Burden of the Municipality Analysed by Function</t>
  </si>
  <si>
    <t xml:space="preserve">     Debt Charges</t>
  </si>
  <si>
    <t xml:space="preserve">     Future Principal Payments on Existing Debt</t>
  </si>
  <si>
    <t xml:space="preserve">     Long Term Commitments at Year End</t>
  </si>
  <si>
    <t xml:space="preserve">     Taxation</t>
  </si>
  <si>
    <t xml:space="preserve">     Payments in Lieu of Taxation</t>
  </si>
  <si>
    <t xml:space="preserve">     Taxable Assessment - CVA</t>
  </si>
  <si>
    <t xml:space="preserve">     PIL  Assessment - CVA</t>
  </si>
  <si>
    <t xml:space="preserve">     Weighted and Discounted Taxable Assessment</t>
  </si>
  <si>
    <t xml:space="preserve">     Weighted and Discounted PIL Assessment</t>
  </si>
  <si>
    <t xml:space="preserve">     Taxes Levied By Tax Rate</t>
  </si>
  <si>
    <t xml:space="preserve">     Amounts Added to Tax Bill</t>
  </si>
  <si>
    <t xml:space="preserve">     Total Taxes Levied Before Adjustments</t>
  </si>
  <si>
    <t xml:space="preserve">     Tax Adjustments</t>
  </si>
  <si>
    <t xml:space="preserve">     Total Taxes Levied After Adjustments</t>
  </si>
  <si>
    <t xml:space="preserve">     Tax Arrears - Taxes Receivable</t>
  </si>
  <si>
    <t xml:space="preserve">     PILS Levied By Rate</t>
  </si>
  <si>
    <t xml:space="preserve">     Amounts Added to PILS</t>
  </si>
  <si>
    <t xml:space="preserve">     Other PIL Amounts</t>
  </si>
  <si>
    <t xml:space="preserve">     Municipal Workforce</t>
  </si>
  <si>
    <t xml:space="preserve">     Building Permit Information</t>
  </si>
  <si>
    <t xml:space="preserve">     Total Dollar Losses Due to Structural Fire</t>
  </si>
  <si>
    <t xml:space="preserve">     Population and Households</t>
  </si>
  <si>
    <t>SLC 80 0298 02</t>
  </si>
  <si>
    <t>SLC 80 0298 03</t>
  </si>
  <si>
    <t xml:space="preserve">Note: In 2000 this information was reported on line 299.  </t>
  </si>
  <si>
    <t>Note: Line 9292 was added to the FIR in 2002.</t>
  </si>
  <si>
    <t>SLC 02 0040 01</t>
  </si>
  <si>
    <t>SLC 02 0041 01</t>
  </si>
  <si>
    <t>Note: Household and Population data for the years 2000 thru 2004 was provided by MPAC.</t>
  </si>
  <si>
    <t xml:space="preserve">SLC 70 2099 01  </t>
  </si>
  <si>
    <t>SLC 10 3020 01</t>
  </si>
  <si>
    <t>SLC 10 9930 01</t>
  </si>
  <si>
    <t>CONSOLIDATED FINANCIAL POSITION</t>
  </si>
  <si>
    <t>SLC 74 9930 01</t>
  </si>
  <si>
    <t>Non-Residential as a % of Total PIL (Wtd &amp; Disc) Assessment</t>
  </si>
  <si>
    <t>Total PIL Assessment (Wtd &amp; Disc) per Household</t>
  </si>
  <si>
    <t>Total PIL Assessment (Wtd &amp; Disc))</t>
  </si>
  <si>
    <t>Grants and loan forgiveness</t>
  </si>
  <si>
    <t>SLC 50 0499 01</t>
  </si>
  <si>
    <t>Other municipalities - Grants and fees</t>
  </si>
  <si>
    <t>SLC 50 0699 01</t>
  </si>
  <si>
    <t>Prepaid special charges</t>
  </si>
  <si>
    <t>SLC 50 0810 01</t>
  </si>
  <si>
    <t>Proceeds from sale of land</t>
  </si>
  <si>
    <t>SLC 50 0820 01</t>
  </si>
  <si>
    <t>Proceeds from sale of hydro utilities</t>
  </si>
  <si>
    <t>SLC 50 0830 01</t>
  </si>
  <si>
    <t>Proceeds from sale of other Capital assets</t>
  </si>
  <si>
    <t>SLC 50 0840 01</t>
  </si>
  <si>
    <t>Investment Income from own funds and other</t>
  </si>
  <si>
    <t>Donations</t>
  </si>
  <si>
    <t>SLC 50 0870 01</t>
  </si>
  <si>
    <t>Other:</t>
  </si>
  <si>
    <t>Long term debt issued- Municipal</t>
  </si>
  <si>
    <t>SLC 50 0299 01</t>
  </si>
  <si>
    <t>Transfers from Revenue Fund</t>
  </si>
  <si>
    <t>SLC 50 2010 01</t>
  </si>
  <si>
    <t>SLC 50 2020 01</t>
  </si>
  <si>
    <t>Total Sources of Capital Financing:</t>
  </si>
  <si>
    <t>SLC 50 9930 01</t>
  </si>
  <si>
    <t>General Government</t>
  </si>
  <si>
    <t>SLC 52 0299 07</t>
  </si>
  <si>
    <t>Protection Services</t>
  </si>
  <si>
    <t>SLC 52 0499 07</t>
  </si>
  <si>
    <t>Transportation Services</t>
  </si>
  <si>
    <t>SLC 52 0699 07</t>
  </si>
  <si>
    <t>Environment Services</t>
  </si>
  <si>
    <t>SLC 52 0899 07</t>
  </si>
  <si>
    <t>Health Services</t>
  </si>
  <si>
    <t>SLC 52 1099 07</t>
  </si>
  <si>
    <t>Social and family services</t>
  </si>
  <si>
    <t>SLC 52 1299 07</t>
  </si>
  <si>
    <t>Social Housing</t>
  </si>
  <si>
    <t>SLC 52 1499 07</t>
  </si>
  <si>
    <t>Recreation and cultural services</t>
  </si>
  <si>
    <t>SLC 52 1699 07</t>
  </si>
  <si>
    <t>Planning and development</t>
  </si>
  <si>
    <t>SLC 52 1899 07</t>
  </si>
  <si>
    <t>Government Business Enterprise</t>
  </si>
  <si>
    <t>SLC 52 3699 07</t>
  </si>
  <si>
    <t>Other</t>
  </si>
  <si>
    <t>Assets as a % of Total Assets</t>
  </si>
  <si>
    <t>Liabilities as a % of Total Liabilities</t>
  </si>
  <si>
    <t>SLC 40 9910 11</t>
  </si>
  <si>
    <t>OPERATING EXPENDITURES BY FUNCTION</t>
  </si>
  <si>
    <t xml:space="preserve">General Government   </t>
  </si>
  <si>
    <t xml:space="preserve">Protections to Persons and Property   </t>
  </si>
  <si>
    <t xml:space="preserve">Transportation   </t>
  </si>
  <si>
    <t xml:space="preserve">Environment   </t>
  </si>
  <si>
    <t xml:space="preserve">Health and Emergency Services   </t>
  </si>
  <si>
    <t xml:space="preserve">Social and Family Services   </t>
  </si>
  <si>
    <t xml:space="preserve">Social Housing   </t>
  </si>
  <si>
    <t xml:space="preserve">Recreation and Cultural Services   </t>
  </si>
  <si>
    <t xml:space="preserve">Planning and Development   </t>
  </si>
  <si>
    <t xml:space="preserve">Non-Functionalized Amounts   </t>
  </si>
  <si>
    <t>SLC 40 1099 11</t>
  </si>
  <si>
    <t>SLC 40 1299 11</t>
  </si>
  <si>
    <t>SLC 40 1499 11</t>
  </si>
  <si>
    <t>SLC 40 1699 11</t>
  </si>
  <si>
    <t>SLC 40 1899 11</t>
  </si>
  <si>
    <t>SLC 40 5099 11</t>
  </si>
  <si>
    <t>Municipal Debt Burden per Household</t>
  </si>
  <si>
    <t>Municipal Debt Burden per Capita</t>
  </si>
  <si>
    <t>Municipal Debt Burden As a % of Revenue Fund Revenues:</t>
  </si>
  <si>
    <t>Municipal Debt Burden as a % of  Own Purpose Taxation</t>
  </si>
  <si>
    <t>Municipal Debt Burden as a % of  Reserves and Reserve Funds</t>
  </si>
  <si>
    <t xml:space="preserve">   SLC 60 840 02 
+ SLC 60 850 02 </t>
  </si>
  <si>
    <t xml:space="preserve">   SLC 60 840 03 
+ SLC 60 850 03 </t>
  </si>
  <si>
    <t xml:space="preserve">   SLC 60 0840 01
+ SLC 60 0850 01 </t>
  </si>
  <si>
    <t>SLC 70 0299 01</t>
  </si>
  <si>
    <t>Cash and Temporary Investments</t>
  </si>
  <si>
    <t>SLC 70 2099 01</t>
  </si>
  <si>
    <t>SLC 70 2699 01</t>
  </si>
  <si>
    <t>SLC 70 2799 01</t>
  </si>
  <si>
    <t>SLC 70 2899 01</t>
  </si>
  <si>
    <t>SLC 70 0499 01</t>
  </si>
  <si>
    <t>SLC 74 1405 01</t>
  </si>
  <si>
    <t>SLC 74 1410 01</t>
  </si>
  <si>
    <t>SLC 74 1415 01</t>
  </si>
  <si>
    <t>SLC 74 1420 01</t>
  </si>
  <si>
    <t>SLC 74 1425 01</t>
  </si>
  <si>
    <t>SLC 74 1430 01</t>
  </si>
  <si>
    <t>SLC 74 1435 01</t>
  </si>
  <si>
    <t>SLC 74 1440 01</t>
  </si>
  <si>
    <t>SLC 74 1445 01</t>
  </si>
  <si>
    <t>SLC 74 1450 01</t>
  </si>
  <si>
    <t>SLC 74 1455 01</t>
  </si>
  <si>
    <t>SLC 74 1480 01</t>
  </si>
  <si>
    <t>Other Long Term Liabilities</t>
  </si>
  <si>
    <t>SLC 74 1490 01</t>
  </si>
  <si>
    <t>SLC 74 2410 01</t>
  </si>
  <si>
    <t>SLC 74 2420 01</t>
  </si>
  <si>
    <t>SLC 74 2430 01</t>
  </si>
  <si>
    <t>SLC 74 2440 01</t>
  </si>
  <si>
    <t>SLC 74 2496 01</t>
  </si>
  <si>
    <t>SLC 74 2497 01</t>
  </si>
  <si>
    <t>SLC 74 2498 01</t>
  </si>
  <si>
    <t>SLC 74 2499 01</t>
  </si>
  <si>
    <t>SLC 60 0410 01</t>
  </si>
  <si>
    <t>SLC 60 0420 01</t>
  </si>
  <si>
    <t>SLC 60 0410 02</t>
  </si>
  <si>
    <t>SLC 60 0420 02</t>
  </si>
  <si>
    <t>SLC 60 0410 03</t>
  </si>
  <si>
    <t>SLC 60 0420 03</t>
  </si>
  <si>
    <t>SLC 50 5040 01</t>
  </si>
  <si>
    <t>SLC 50 5050 01</t>
  </si>
  <si>
    <t>SLC 50 5060 01</t>
  </si>
  <si>
    <t>Capital fund balance, end of year</t>
  </si>
  <si>
    <t>SLC 50 5090 01</t>
  </si>
  <si>
    <t>Change in Capital Fund</t>
  </si>
  <si>
    <t>Unexpended Capital Financing</t>
  </si>
  <si>
    <t>SLC 50 5200 01</t>
  </si>
  <si>
    <t>Less: Unfinanced capital outlay to be recovered from:</t>
  </si>
  <si>
    <t>Taxation or user charges within term of council</t>
  </si>
  <si>
    <t>SLC 50 5410 01</t>
  </si>
  <si>
    <t>Proceeds from long term liabilities</t>
  </si>
  <si>
    <t>SLC 50 5420 01</t>
  </si>
  <si>
    <t>Transfers from reserves and reserve funds</t>
  </si>
  <si>
    <t>SLC 50 5430 01</t>
  </si>
  <si>
    <t>SLC 50 5498 01</t>
  </si>
  <si>
    <t>Unfinanced Capital outlay</t>
  </si>
  <si>
    <t>SLC 50 5400 01</t>
  </si>
  <si>
    <t>SLC 50 9950 01</t>
  </si>
  <si>
    <t>Opening Discretionary Reserve Fund Balance</t>
  </si>
  <si>
    <t>SLC 60 0299 02</t>
  </si>
  <si>
    <t>Closing Discretionary Reserve Fund Balance</t>
  </si>
  <si>
    <t>SLC 60 2099 02</t>
  </si>
  <si>
    <t>Change in Discretionary Reserve Fund Balance</t>
  </si>
  <si>
    <t>Opening Reserve Fund Balance</t>
  </si>
  <si>
    <t>SLC 60 0299 03</t>
  </si>
  <si>
    <t>Closing Reserve Fund Balance</t>
  </si>
  <si>
    <t>SLC 60 2099 03</t>
  </si>
  <si>
    <t>Change in Reserve Fund Balance</t>
  </si>
  <si>
    <t>Opening Obligatory Reserve Fund Balance</t>
  </si>
  <si>
    <t>SLC 60 0299 01</t>
  </si>
  <si>
    <t>Closing Obligatory Reserve Fund Balance</t>
  </si>
  <si>
    <t>SLC 60 2099 01</t>
  </si>
  <si>
    <t>Change in Obligatory Reserve Fund Balance</t>
  </si>
  <si>
    <t>Municipal Position</t>
  </si>
  <si>
    <t>Revenue Fund Balance</t>
  </si>
  <si>
    <t>SLC 70 5099 01</t>
  </si>
  <si>
    <t>SLC 70 5299 01</t>
  </si>
  <si>
    <t>Reserves and Discretionary reserve funds Balance</t>
  </si>
  <si>
    <t>SLC 70 5499 01</t>
  </si>
  <si>
    <t>Obligatory Reserve Funds &amp; Deferred Revenue Balance</t>
  </si>
  <si>
    <t>SLC 70 5080 01</t>
  </si>
  <si>
    <t>Municipal Taxation - UT</t>
  </si>
  <si>
    <t>SLC 26 9199 05</t>
  </si>
  <si>
    <t>Education Taxes</t>
  </si>
  <si>
    <t>SLC 26 9199 06</t>
  </si>
  <si>
    <t>Total Property Tax</t>
  </si>
  <si>
    <t>SLC 26 9199 03</t>
  </si>
  <si>
    <t>Non-Residential</t>
  </si>
  <si>
    <t>Total Taxable Assessment (unweighted)</t>
  </si>
  <si>
    <t>SLC 26 9199 02</t>
  </si>
  <si>
    <t>For own purposes</t>
  </si>
  <si>
    <t>SLC 26 9180 04</t>
  </si>
  <si>
    <t>For upper tier purposes</t>
  </si>
  <si>
    <t>SLC 26 9180 05</t>
  </si>
  <si>
    <t>For School purposes</t>
  </si>
  <si>
    <t>SLC 26 9180 06</t>
  </si>
  <si>
    <t>Total Taxes Levied by Tax Rate</t>
  </si>
  <si>
    <t>SLC 26 9180 03</t>
  </si>
  <si>
    <t>SLC 26 9190 04</t>
  </si>
  <si>
    <t>SLC 26 9190 05</t>
  </si>
  <si>
    <t>SLC 26 9190 06</t>
  </si>
  <si>
    <t>Total amounts added to Tax Bill</t>
  </si>
  <si>
    <t>SLC 26 9190 03</t>
  </si>
  <si>
    <t>Total taxes levied before adjustments:</t>
  </si>
  <si>
    <t>Total tax adjustments for Lower  Tier</t>
  </si>
  <si>
    <t>SLC 72 2899 07</t>
  </si>
  <si>
    <t>Total tax adjustments for Upper Tier</t>
  </si>
  <si>
    <t>SLC 72 2899 08</t>
  </si>
  <si>
    <t>Current year's levies</t>
  </si>
  <si>
    <t>SLC 70 0610 01</t>
  </si>
  <si>
    <t>Previous year's levies</t>
  </si>
  <si>
    <t>SLC 70 0620 01</t>
  </si>
  <si>
    <t>Prior year's levies</t>
  </si>
  <si>
    <t>SLC 70 0630 01</t>
  </si>
  <si>
    <t>Penalties and Interest</t>
  </si>
  <si>
    <t>SLC 70 0640 01</t>
  </si>
  <si>
    <t>SLC 70 0690 01</t>
  </si>
  <si>
    <t>Taxes receivable</t>
  </si>
  <si>
    <t>SLC 70 0699 01</t>
  </si>
  <si>
    <t>Taxes receivable per capita</t>
  </si>
  <si>
    <t>Taxes receivable as a percentage of current year's levies</t>
  </si>
  <si>
    <t>SLC 70 9950 01</t>
  </si>
  <si>
    <t>Total Assets</t>
  </si>
  <si>
    <t>SLC 70 9930 01</t>
  </si>
  <si>
    <t>Total Liabilities</t>
  </si>
  <si>
    <t>SLC 70 9940 01</t>
  </si>
  <si>
    <t>SLC 74 0299 01</t>
  </si>
  <si>
    <t>All debt assumed by the municipality from others</t>
  </si>
  <si>
    <t>SLC 74 0499 01</t>
  </si>
  <si>
    <t>SLC 74 0699 01</t>
  </si>
  <si>
    <t>Ontario Clean water Agency debt retirement funds</t>
  </si>
  <si>
    <t>SLC 74 0899 01</t>
  </si>
  <si>
    <t>Own sinking funds</t>
  </si>
  <si>
    <t>SLC 74 1099 01</t>
  </si>
  <si>
    <t>Total Debt burden of the Municipality</t>
  </si>
  <si>
    <t>SLC 74 9910 01</t>
  </si>
  <si>
    <t>Operating Expenditures by Object as a % of Total Operating Expenditures</t>
  </si>
  <si>
    <t>Operating Expenditures by Function as a % of Total Operating Expenditures</t>
  </si>
  <si>
    <t>Capital Expenditures by Function as a % of Total Capital Expenditures</t>
  </si>
  <si>
    <t>SLC 70 2299 01</t>
  </si>
  <si>
    <t>SLC 70 2410 01</t>
  </si>
  <si>
    <t>SLC 70 2490 01</t>
  </si>
  <si>
    <t>SLC 10 1860 01</t>
  </si>
  <si>
    <t>Government Business Enterprises
(Acquisition of Municipal Electric Utility)</t>
  </si>
  <si>
    <t>SLC 10 6010 01</t>
  </si>
  <si>
    <t>SLC 10 6020 01</t>
  </si>
  <si>
    <t>SLC 10 6060 01</t>
  </si>
  <si>
    <t>SLC 10 6090 01</t>
  </si>
  <si>
    <r>
      <t>PLUS:</t>
    </r>
    <r>
      <rPr>
        <sz val="8"/>
        <rFont val="Trebuchet MS"/>
        <family val="0"/>
      </rPr>
      <t xml:space="preserve"> Net Income for Government Business Enterprise for year</t>
    </r>
  </si>
  <si>
    <t>Government Business Enterprise Equity, beginning of year</t>
  </si>
  <si>
    <t>Government Business Enterprise Equity, end of year</t>
  </si>
  <si>
    <t>Note: These lines were introduced in 2002</t>
  </si>
  <si>
    <r>
      <t xml:space="preserve">Note: Unfunded liabilities were not reported in 2000 or 2001.  The expenditures shown in 2000 and 2001 are </t>
    </r>
    <r>
      <rPr>
        <b/>
        <i/>
        <u val="single"/>
        <sz val="8"/>
        <rFont val="Trebuchet MS"/>
        <family val="2"/>
      </rPr>
      <t>no</t>
    </r>
    <r>
      <rPr>
        <i/>
        <u val="single"/>
        <sz val="8"/>
        <rFont val="Trebuchet MS"/>
        <family val="2"/>
      </rPr>
      <t>t</t>
    </r>
    <r>
      <rPr>
        <i/>
        <sz val="8"/>
        <rFont val="Trebuchet MS"/>
        <family val="2"/>
      </rPr>
      <t xml:space="preserve"> net of unfunded liabilities</t>
    </r>
  </si>
  <si>
    <t>CAPITAL EXPENDITURES BY FUNCTION</t>
  </si>
  <si>
    <t>Less: Allowance for uncollectibles</t>
  </si>
  <si>
    <t>SLC 40 0299 11</t>
  </si>
  <si>
    <t>SLC 40 0499 11</t>
  </si>
  <si>
    <t>SLC 40 0699 11</t>
  </si>
  <si>
    <t>SLC 40 0899 11</t>
  </si>
  <si>
    <t xml:space="preserve">  MUNICIPALITY:</t>
  </si>
  <si>
    <t xml:space="preserve">  AREA:</t>
  </si>
  <si>
    <t>SLC 40 9910 12</t>
  </si>
  <si>
    <t xml:space="preserve">Contributions From Reserves and Reserve
Funds and Deferred Revenue   </t>
  </si>
  <si>
    <t>CONTINUITY OF REVENUE FUND BALANCE</t>
  </si>
  <si>
    <t xml:space="preserve">Accumulated Net Revenue (Deficit), Beginning of Year   </t>
  </si>
  <si>
    <t xml:space="preserve">Total Revenue Fund Expenditures Less Unfunded Liabilities   </t>
  </si>
  <si>
    <t xml:space="preserve">Adjustments for PSAB   </t>
  </si>
  <si>
    <t xml:space="preserve">Other   </t>
  </si>
  <si>
    <t xml:space="preserve">Accumulated Net Revenue (Deficit), End of Year   </t>
  </si>
  <si>
    <t>REVENUE FUND: ANNUAL SURPLUS OR DEFICIT</t>
  </si>
  <si>
    <t>SLC 10 5010 01</t>
  </si>
  <si>
    <t>Investments</t>
  </si>
  <si>
    <t>Debt Recoverable from Others</t>
  </si>
  <si>
    <t>Other Financial Assets</t>
  </si>
  <si>
    <t>Other Assets</t>
  </si>
  <si>
    <t>SLC 70 0829 01</t>
  </si>
  <si>
    <t>SLC 70 0845 01</t>
  </si>
  <si>
    <t>SLC 70 0898 01</t>
  </si>
  <si>
    <t>SLC 70 9920 01</t>
  </si>
  <si>
    <t>Temporary Loans</t>
  </si>
  <si>
    <t>Accounts Payable and Accrued Liabilities</t>
  </si>
  <si>
    <t xml:space="preserve"> Other Deferred Revenue</t>
  </si>
  <si>
    <t>Amounts to be Recovered in Future Years</t>
  </si>
  <si>
    <t>SLC 70 5699 01</t>
  </si>
  <si>
    <t>FINANCIAL ANALYSIS - FIR INDICATORS</t>
  </si>
  <si>
    <t>REVENUE FUND</t>
  </si>
  <si>
    <t>Water and Sewer Charges per Household</t>
  </si>
  <si>
    <t>Total Provincial Operating Grants  (Conditional and Unconditional)</t>
  </si>
  <si>
    <t>Total Federal Operating Grants</t>
  </si>
  <si>
    <t>Total Provincial Operating Grants per Household</t>
  </si>
  <si>
    <t>Total Federal Operating Grants per Household</t>
  </si>
  <si>
    <t>Operating Grants</t>
  </si>
  <si>
    <t>Revenue Fund Expenditures</t>
  </si>
  <si>
    <t>Revenue Fund Expenditures per Household</t>
  </si>
  <si>
    <t>Revenue Fund Expenditures per Capita</t>
  </si>
  <si>
    <t>Municipal Property Taxes per Household</t>
  </si>
  <si>
    <t>Total Provincial Operating Grants as a % of Total Operating Revenues</t>
  </si>
  <si>
    <t>Transfer From Capital Fund as a % of Total Operating Revenues</t>
  </si>
  <si>
    <t>Revenue Fund Revenues by Function as % of Total Operating Revenues</t>
  </si>
  <si>
    <t>Revenue Fund Revenues</t>
  </si>
  <si>
    <t>Transfers From Own Funds</t>
  </si>
  <si>
    <t>Taxation, User Fees and Service Charges</t>
  </si>
  <si>
    <t>Transfers From Reserves &amp; Reserve Fund as a % of Total Operating Revenues</t>
  </si>
  <si>
    <t>Debt Charges (Principal and Interest) per Household</t>
  </si>
  <si>
    <t>Non-Functionalized Amounts</t>
  </si>
  <si>
    <t>SLC 52 5099 07</t>
  </si>
  <si>
    <t>Total:</t>
  </si>
  <si>
    <t>SLC 52 9910 07</t>
  </si>
  <si>
    <t>Capital Fund Balance</t>
  </si>
  <si>
    <t>Capital fund balance, beginning of year</t>
  </si>
  <si>
    <t>SLC 50 5010 01</t>
  </si>
  <si>
    <t>SLC 50 5020 01</t>
  </si>
  <si>
    <t>Capital Equipment , Land Acquisition</t>
  </si>
  <si>
    <t>MUNICIPAL LONG TERM DEBT</t>
  </si>
  <si>
    <t>Total PIL Assessment (unweighted)</t>
  </si>
  <si>
    <t>SLC 26 9299 16</t>
  </si>
  <si>
    <t>Residential (Incl. Multi Res)</t>
  </si>
  <si>
    <t>SLC 26 0010 16+
SLC 26 0050 16</t>
  </si>
  <si>
    <t xml:space="preserve">SLC 26 1010 16+
SLC 26 1050 16 </t>
  </si>
  <si>
    <t>See Calculations</t>
  </si>
  <si>
    <t>SLC 26 9280 04</t>
  </si>
  <si>
    <t>SLC 26 9280 05</t>
  </si>
  <si>
    <t>SLC 26 9280 06</t>
  </si>
  <si>
    <t>SLC 26 9280 03</t>
  </si>
  <si>
    <t>SLC 26 9290 04</t>
  </si>
  <si>
    <t>SLC 26 9290 05</t>
  </si>
  <si>
    <t>SLC 26 9290 06</t>
  </si>
  <si>
    <t>SLC 26 9290 03</t>
  </si>
  <si>
    <t>SLC 26 9292 04</t>
  </si>
  <si>
    <t>SLC 26 9292 05</t>
  </si>
  <si>
    <t>SLC 26 9292 06</t>
  </si>
  <si>
    <t>Total</t>
  </si>
  <si>
    <t>Total PILS Levied by Rate</t>
  </si>
  <si>
    <t>SLC 26 9292 03</t>
  </si>
  <si>
    <t>REVENUE FUND OPERATIONS: REVENUES</t>
  </si>
  <si>
    <t xml:space="preserve">Taxation - Own Purposes   </t>
  </si>
  <si>
    <t xml:space="preserve">Taxation - Payments in Lieu of Taxation   </t>
  </si>
  <si>
    <t xml:space="preserve">Ontario Unconditional Grants   </t>
  </si>
  <si>
    <t xml:space="preserve">Ontario Conditional Grants   </t>
  </si>
  <si>
    <t xml:space="preserve">Canada Conditional Grants   </t>
  </si>
  <si>
    <t xml:space="preserve">Revenue From Other Municipalities   </t>
  </si>
  <si>
    <t xml:space="preserve">User Fees and Services Charges   </t>
  </si>
  <si>
    <t xml:space="preserve">Licences, Permits, Rents, Etc.   </t>
  </si>
  <si>
    <t xml:space="preserve">Fines and Penalties   </t>
  </si>
  <si>
    <t xml:space="preserve">Other Revenue   </t>
  </si>
  <si>
    <t xml:space="preserve">Total Revenue Fund Revenues   </t>
  </si>
  <si>
    <t xml:space="preserve">Contributions From Capital Fund   </t>
  </si>
  <si>
    <t xml:space="preserve">Total Revenue Fund Receipts   </t>
  </si>
  <si>
    <t>SLC 10 0299 01</t>
  </si>
  <si>
    <t>SLC 10 0499 01</t>
  </si>
  <si>
    <t>SLC 10 0699 01</t>
  </si>
  <si>
    <t>SLC 10 0810 01</t>
  </si>
  <si>
    <t>SLC 10 0820 01</t>
  </si>
  <si>
    <t>SLC 10 1099 01</t>
  </si>
  <si>
    <t>SLC 10 1299 01</t>
  </si>
  <si>
    <t>SLC 10 1499 01</t>
  </si>
  <si>
    <t>SLC 10 1699 01</t>
  </si>
  <si>
    <t>SLC 10 1899 01</t>
  </si>
  <si>
    <t>SLC 10 9910 01</t>
  </si>
  <si>
    <t>SLC 10 3010 01</t>
  </si>
  <si>
    <t>OPERATING EXPENDITURES BY OBJECT</t>
  </si>
  <si>
    <t>SLC 40 9910 01</t>
  </si>
  <si>
    <t>SLC 40 9910 02</t>
  </si>
  <si>
    <t>SLC 40 9910 03</t>
  </si>
  <si>
    <t>SLC 40 9910 04</t>
  </si>
  <si>
    <t>SLC 40 9910 05</t>
  </si>
  <si>
    <t>SLC 40 9910 06</t>
  </si>
  <si>
    <t xml:space="preserve">Salaries, Wages and Employee Benefits   </t>
  </si>
  <si>
    <t>SLC 40 9910 08</t>
  </si>
  <si>
    <t>SLC 40 9910 09</t>
  </si>
  <si>
    <t>SLC 40 9910 13</t>
  </si>
  <si>
    <t>SLC 40 9910 14</t>
  </si>
  <si>
    <t xml:space="preserve">Materials   </t>
  </si>
  <si>
    <t xml:space="preserve">Contracted Services   </t>
  </si>
  <si>
    <t>MUNID:</t>
  </si>
  <si>
    <t>MAH CODE:</t>
  </si>
  <si>
    <t>ASSMT. CODE:</t>
  </si>
  <si>
    <t>TIER:</t>
  </si>
  <si>
    <t>MSO OFFICE:</t>
  </si>
  <si>
    <t xml:space="preserve">Rents and Financial Expenses   </t>
  </si>
  <si>
    <t xml:space="preserve">External Transfers   </t>
  </si>
  <si>
    <t xml:space="preserve">Long Term Debt Charges - Interest   </t>
  </si>
  <si>
    <t xml:space="preserve">Long Term Debt Charges - Principal   </t>
  </si>
  <si>
    <t xml:space="preserve">Transfers to Own Funds   </t>
  </si>
  <si>
    <t xml:space="preserve">Inter-Functional Adjustments   </t>
  </si>
  <si>
    <t xml:space="preserve">Allocation of Program Support   </t>
  </si>
  <si>
    <r>
      <t xml:space="preserve">Transfers </t>
    </r>
    <r>
      <rPr>
        <b/>
        <u val="single"/>
        <sz val="8"/>
        <rFont val="Trebuchet MS"/>
        <family val="2"/>
      </rPr>
      <t>from</t>
    </r>
    <r>
      <rPr>
        <sz val="8"/>
        <rFont val="Trebuchet MS"/>
        <family val="0"/>
      </rPr>
      <t xml:space="preserve"> Revenue Fund</t>
    </r>
  </si>
  <si>
    <r>
      <t xml:space="preserve">Transfers </t>
    </r>
    <r>
      <rPr>
        <b/>
        <u val="single"/>
        <sz val="8"/>
        <rFont val="Trebuchet MS"/>
        <family val="2"/>
      </rPr>
      <t>from</t>
    </r>
    <r>
      <rPr>
        <sz val="8"/>
        <rFont val="Trebuchet MS"/>
        <family val="0"/>
      </rPr>
      <t xml:space="preserve"> Capital Fund</t>
    </r>
  </si>
  <si>
    <r>
      <t xml:space="preserve">Transfers </t>
    </r>
    <r>
      <rPr>
        <b/>
        <u val="single"/>
        <sz val="8"/>
        <rFont val="Trebuchet MS"/>
        <family val="2"/>
      </rPr>
      <t>to</t>
    </r>
    <r>
      <rPr>
        <sz val="8"/>
        <rFont val="Trebuchet MS"/>
        <family val="0"/>
      </rPr>
      <t xml:space="preserve"> Revenue Fund</t>
    </r>
  </si>
  <si>
    <t>Debt Recoverable from: Revenue Fund</t>
  </si>
  <si>
    <t>SLC 74 3299 01</t>
  </si>
  <si>
    <t>Debt Recoverable from: Reserve Funds</t>
  </si>
  <si>
    <t>SLC 74 3299 03</t>
  </si>
  <si>
    <t>Debt Recoverable from: Unconsolidated Entities</t>
  </si>
  <si>
    <t>SLC 74 3299 05</t>
  </si>
  <si>
    <t>Debt Recoverable from: All others</t>
  </si>
  <si>
    <t>SLC 74 3299 07</t>
  </si>
  <si>
    <t>Debt Charges As a % of Revenue Fund Expenditures</t>
  </si>
  <si>
    <t>Municipal Taxation - LT</t>
  </si>
  <si>
    <t>SLC 26 9199 04</t>
  </si>
  <si>
    <t>SLC 26 1010 02+
SLC 26 1050 02</t>
  </si>
  <si>
    <t>SLC 26 9299 02</t>
  </si>
  <si>
    <t>Lot Levies</t>
  </si>
  <si>
    <t>SLC 60 5630 01</t>
  </si>
  <si>
    <t>SLC 60 5660 01</t>
  </si>
  <si>
    <t>Parking Revenues</t>
  </si>
  <si>
    <t>SLC 60 5670 01</t>
  </si>
  <si>
    <t>Debenture Repayment</t>
  </si>
  <si>
    <t>Exchange Rate Stabilization</t>
  </si>
  <si>
    <t>SLC 60 5680 01</t>
  </si>
  <si>
    <r>
      <t xml:space="preserve">Note: The greyed areas indicate lines not reported in that year. </t>
    </r>
    <r>
      <rPr>
        <b/>
        <i/>
        <sz val="8"/>
        <rFont val="Trebuchet MS"/>
        <family val="2"/>
      </rPr>
      <t xml:space="preserve">Other </t>
    </r>
    <r>
      <rPr>
        <i/>
        <sz val="8"/>
        <rFont val="Trebuchet MS"/>
        <family val="2"/>
      </rPr>
      <t>includes line 5698 in the years 2000 - 2002</t>
    </r>
  </si>
  <si>
    <t>MULTI-YEAR FINANCIAL INFORMATION RETURN REVIEW</t>
  </si>
  <si>
    <t>Total Taxable Assessment (Wtd &amp; Disc.)</t>
  </si>
  <si>
    <t>Residential  as a % of Total Taxable (Wtd &amp; Disc) Assessment</t>
  </si>
  <si>
    <t>Non-Res as a % of Total Taxable (Wtd &amp; Disc) Assessment</t>
  </si>
  <si>
    <t>Total Taxable (Wtd &amp; Disc) Assessment per Household</t>
  </si>
  <si>
    <t>SLC 80 0298 01</t>
  </si>
  <si>
    <t>Cash and Temporary Investments as a % of Total Revenue Fund Revenues</t>
  </si>
  <si>
    <t>Total Property Taxes per Household</t>
  </si>
  <si>
    <t>Other User Fees and Service Charges per Household</t>
  </si>
  <si>
    <t>Charges for long term debt - principal</t>
  </si>
  <si>
    <t>SLC 74 3099 01</t>
  </si>
  <si>
    <t>Charges for long term debt - interest</t>
  </si>
  <si>
    <t>SLC 74 3099 02</t>
  </si>
  <si>
    <t>SLC 74 1460 01</t>
  </si>
  <si>
    <t>RESERVES AND DISCRETIONARY RESERVE FUNDS, ANALYZED AS FOLLOWS:</t>
  </si>
  <si>
    <t>5271</t>
  </si>
  <si>
    <t>5274</t>
  </si>
  <si>
    <t>5290</t>
  </si>
  <si>
    <t>5471</t>
  </si>
  <si>
    <t>5474</t>
  </si>
  <si>
    <t>5490</t>
  </si>
  <si>
    <t>Transportation services:</t>
  </si>
  <si>
    <t>Environmental services:</t>
  </si>
  <si>
    <t>Total Full-Time Funded Positions</t>
  </si>
  <si>
    <t>Total Part-Time Funded positions</t>
  </si>
  <si>
    <t>Total Seasonal Funded Positions</t>
  </si>
  <si>
    <t>Building Permit Values</t>
  </si>
  <si>
    <t>SLC 80 1299 02</t>
  </si>
  <si>
    <t xml:space="preserve">     Sources of Financing</t>
  </si>
  <si>
    <t xml:space="preserve">     Financing and Transfers</t>
  </si>
  <si>
    <t>CAPITAL FUND OPERATIONS</t>
  </si>
  <si>
    <t>CAPITAL FUND BALANCE</t>
  </si>
  <si>
    <t>DISCRETIONARY RESERVE FUND</t>
  </si>
  <si>
    <t>RESERVES</t>
  </si>
  <si>
    <t>All debt assumed by others: Ontario,
School Boards, Other Municipalities, GBE</t>
  </si>
  <si>
    <t>LONG TERM DEBT - MUNICIPAL</t>
  </si>
  <si>
    <t>All outstanding debt issued by the 
municipality, predecessor 
municipalities and consolidated entities</t>
  </si>
  <si>
    <t>STATISTICAL INFORMATION</t>
  </si>
  <si>
    <t>OBLIGATORY RESERVE FUNDS</t>
  </si>
  <si>
    <t>SLC 10 5020 01</t>
  </si>
  <si>
    <t>SLC 10 5042 01</t>
  </si>
  <si>
    <t>SLC 10 5050 01</t>
  </si>
  <si>
    <t>SLC 10 5060 01</t>
  </si>
  <si>
    <t>SLC 10 5090 01</t>
  </si>
  <si>
    <t>FIR Line Id /
Calculation</t>
  </si>
  <si>
    <t>Note: CVA was not reported in the FIR prior to 2002.</t>
  </si>
  <si>
    <t>Water and Sewer Expenditures per Household</t>
  </si>
  <si>
    <t>CAPITAL FUND</t>
  </si>
  <si>
    <t>Total Capital Expenditures per Household</t>
  </si>
  <si>
    <t>Total Capital Expenditures per Capita</t>
  </si>
  <si>
    <t>Total Capital Grants as a % of Total Sources of Capital Fund Financing</t>
  </si>
  <si>
    <t>Provincial Capital Grants as a % of Total Sources of Capital Fund Financing</t>
  </si>
  <si>
    <t>Federal Capital Grants as a % of Total Sources of Capital Fund Financing</t>
  </si>
  <si>
    <t>Total New Debt Issued as a % of Total Sources of Capital Fund Financing</t>
  </si>
  <si>
    <t>Transfers from Revenue Fund as a % of Total Sources of Capital Fund Financing</t>
  </si>
  <si>
    <t>Transfers from Reserves and Reserve  Fund as a % of 
Total Sources of Capital Fund Financing</t>
  </si>
  <si>
    <t>Capital Expenditures on Major Services</t>
  </si>
  <si>
    <r>
      <t xml:space="preserve">Capital Expenditures for </t>
    </r>
    <r>
      <rPr>
        <b/>
        <sz val="8"/>
        <rFont val="Trebuchet MS"/>
        <family val="2"/>
      </rPr>
      <t>Roads</t>
    </r>
    <r>
      <rPr>
        <sz val="8"/>
        <rFont val="Trebuchet MS"/>
        <family val="0"/>
      </rPr>
      <t xml:space="preserve"> as a % of Total Capital Expenditures</t>
    </r>
  </si>
  <si>
    <r>
      <t xml:space="preserve">Capital Expenditures for </t>
    </r>
    <r>
      <rPr>
        <b/>
        <sz val="8"/>
        <rFont val="Trebuchet MS"/>
        <family val="2"/>
      </rPr>
      <t>Transit</t>
    </r>
    <r>
      <rPr>
        <sz val="8"/>
        <rFont val="Trebuchet MS"/>
        <family val="0"/>
      </rPr>
      <t xml:space="preserve"> as a % of Total Capital Expenditures</t>
    </r>
  </si>
  <si>
    <r>
      <t xml:space="preserve">Capital Expenditures for </t>
    </r>
    <r>
      <rPr>
        <b/>
        <sz val="8"/>
        <rFont val="Trebuchet MS"/>
        <family val="2"/>
      </rPr>
      <t>Water</t>
    </r>
    <r>
      <rPr>
        <sz val="8"/>
        <rFont val="Trebuchet MS"/>
        <family val="0"/>
      </rPr>
      <t xml:space="preserve"> as a % of Total Capital Expenditures</t>
    </r>
  </si>
  <si>
    <r>
      <t xml:space="preserve">Capital Expenditures for </t>
    </r>
    <r>
      <rPr>
        <b/>
        <sz val="8"/>
        <rFont val="Trebuchet MS"/>
        <family val="2"/>
      </rPr>
      <t>Sewer</t>
    </r>
    <r>
      <rPr>
        <sz val="8"/>
        <rFont val="Trebuchet MS"/>
        <family val="0"/>
      </rPr>
      <t xml:space="preserve"> as a % of Total Capital Expenditures</t>
    </r>
  </si>
  <si>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</si>
  <si>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 xml:space="preserve">   CURRENT YEAR FIR STATUS:</t>
  </si>
  <si>
    <t xml:space="preserve">          In 2005, line 5690 = line 5220. Line 5691 = lines 5405, 5415,5420,5425,5430,5435,5440,5445 and 5490</t>
  </si>
  <si>
    <t>5270</t>
  </si>
  <si>
    <t>Recreation Facilities</t>
  </si>
  <si>
    <t>Note: From 2000 to 2002, theses lines were reported under Obligatory Reserve Funds, Deferred Revenue</t>
  </si>
  <si>
    <t>5470</t>
  </si>
  <si>
    <t>Note: Line 5270 - Recreation Facilities was split into two lines in 2004; 5271 Recreation Facilities - Golf Course, Marina, Ski Hill and 5274 Recreation Facilities - Other.</t>
  </si>
  <si>
    <t>Note: Line 5470 - Recreation Facilities was split into two lines in 2004; 5471 Recreation Facilities - Golf Course, Marina, Ski Hill and 5474 Recreation Facilities - Other.</t>
  </si>
  <si>
    <t>SLC 50 0897 01 +
SLC 50 0898 02</t>
  </si>
  <si>
    <r>
      <t>PLUS:</t>
    </r>
    <r>
      <rPr>
        <sz val="8"/>
        <rFont val="Trebuchet MS"/>
        <family val="0"/>
      </rPr>
      <t xml:space="preserve"> Total Sources of Capital Financing</t>
    </r>
  </si>
  <si>
    <r>
      <t>LESS:</t>
    </r>
    <r>
      <rPr>
        <sz val="8"/>
        <rFont val="Trebuchet MS"/>
        <family val="0"/>
      </rPr>
      <t xml:space="preserve"> Total Applications of Capital Financing</t>
    </r>
  </si>
  <si>
    <r>
      <t>PLUS:</t>
    </r>
    <r>
      <rPr>
        <sz val="8"/>
        <rFont val="Trebuchet MS"/>
        <family val="0"/>
      </rPr>
      <t xml:space="preserve"> Adjustments for PSAB</t>
    </r>
  </si>
  <si>
    <r>
      <t>PLUS:</t>
    </r>
    <r>
      <rPr>
        <sz val="8"/>
        <rFont val="Trebuchet MS"/>
        <family val="0"/>
      </rPr>
      <t xml:space="preserve"> Other</t>
    </r>
  </si>
  <si>
    <t>SLC 26 9199 16</t>
  </si>
  <si>
    <t>SLC 70 6099 01</t>
  </si>
  <si>
    <t>TAXATION AND PAYMENTS IN LIEU OF TAXATION</t>
  </si>
  <si>
    <t>Municipal PILS - LT</t>
  </si>
  <si>
    <t>Municipal PILS - UT</t>
  </si>
  <si>
    <t>Education PILS</t>
  </si>
  <si>
    <t>Total PILS</t>
  </si>
  <si>
    <t>SLC 26 9299 04</t>
  </si>
  <si>
    <t>SLC 26 9299 05</t>
  </si>
  <si>
    <t>SLC 26 9299 06</t>
  </si>
  <si>
    <t>SLC 26 9299 03</t>
  </si>
  <si>
    <t>Residential  as a % of Total PIL (Wtd &amp; Disc) Assessment</t>
  </si>
  <si>
    <t>Households</t>
  </si>
  <si>
    <t>Population</t>
  </si>
  <si>
    <t>SLC 50 0850 01 +
SLC 50 0860 01</t>
  </si>
  <si>
    <t>Transfers from Reserves, Reserve Funds and Deferred Revenue</t>
  </si>
  <si>
    <r>
      <t xml:space="preserve">Year-end </t>
    </r>
    <r>
      <rPr>
        <b/>
        <sz val="8"/>
        <rFont val="Trebuchet MS"/>
        <family val="2"/>
      </rPr>
      <t>Cash</t>
    </r>
    <r>
      <rPr>
        <sz val="8"/>
        <rFont val="Trebuchet MS"/>
        <family val="0"/>
      </rPr>
      <t xml:space="preserve"> Surplus / Deficit</t>
    </r>
  </si>
  <si>
    <r>
      <t>Transportation Services:</t>
    </r>
    <r>
      <rPr>
        <b/>
        <sz val="8"/>
        <rFont val="Trebuchet MS"/>
        <family val="2"/>
      </rPr>
      <t xml:space="preserve"> Roadways</t>
    </r>
  </si>
  <si>
    <r>
      <t>Transportation Services:</t>
    </r>
    <r>
      <rPr>
        <b/>
        <sz val="8"/>
        <rFont val="Trebuchet MS"/>
        <family val="2"/>
      </rPr>
      <t xml:space="preserve"> Transit</t>
    </r>
  </si>
  <si>
    <r>
      <t xml:space="preserve">Environmental Services: </t>
    </r>
    <r>
      <rPr>
        <b/>
        <sz val="8"/>
        <rFont val="Trebuchet MS"/>
        <family val="2"/>
      </rPr>
      <t>Sanitary Sewer Systems</t>
    </r>
  </si>
  <si>
    <r>
      <t xml:space="preserve">Environmental Services: </t>
    </r>
    <r>
      <rPr>
        <b/>
        <sz val="8"/>
        <rFont val="Trebuchet MS"/>
        <family val="2"/>
      </rPr>
      <t>Storm Sewer Systems</t>
    </r>
  </si>
  <si>
    <r>
      <t xml:space="preserve">Environmental Services: </t>
    </r>
    <r>
      <rPr>
        <b/>
        <sz val="8"/>
        <rFont val="Trebuchet MS"/>
        <family val="2"/>
      </rPr>
      <t>Waterworks Systems</t>
    </r>
  </si>
  <si>
    <r>
      <t xml:space="preserve">Environmental Services: </t>
    </r>
    <r>
      <rPr>
        <b/>
        <sz val="8"/>
        <rFont val="Trebuchet MS"/>
        <family val="2"/>
      </rPr>
      <t>Waste Collection</t>
    </r>
  </si>
  <si>
    <r>
      <t xml:space="preserve">Environmental Services: </t>
    </r>
    <r>
      <rPr>
        <b/>
        <sz val="8"/>
        <rFont val="Trebuchet MS"/>
        <family val="2"/>
      </rPr>
      <t>Waste Disposal</t>
    </r>
  </si>
  <si>
    <t>Social and Family Services</t>
  </si>
  <si>
    <t>Recreation and Cultural Services</t>
  </si>
  <si>
    <t>Planning and Development</t>
  </si>
  <si>
    <t>Hospital Support</t>
  </si>
  <si>
    <t>University Support</t>
  </si>
  <si>
    <t>Leases and Other Agreements</t>
  </si>
  <si>
    <t>LESS:  Temporary Loans</t>
  </si>
  <si>
    <t>LESS: Accounts Payable and Accrued Liabilities</t>
  </si>
  <si>
    <t>Recreation and cultural services:</t>
  </si>
  <si>
    <t>Ontario Clean Water Agency (OCWA) fund for renewals, etc</t>
  </si>
  <si>
    <t xml:space="preserve">Working funds </t>
  </si>
  <si>
    <t xml:space="preserve">Contingencies </t>
  </si>
  <si>
    <t xml:space="preserve">Sewer </t>
  </si>
  <si>
    <t xml:space="preserve">Water </t>
  </si>
  <si>
    <t xml:space="preserve">Replacement of equipment </t>
  </si>
  <si>
    <t xml:space="preserve">Sick leave </t>
  </si>
  <si>
    <t xml:space="preserve">Insurance </t>
  </si>
  <si>
    <t xml:space="preserve">Workplace Safety and Insurance Board (WSIB) </t>
  </si>
  <si>
    <t xml:space="preserve">Post-employment benefits </t>
  </si>
  <si>
    <t xml:space="preserve">Lot levies </t>
  </si>
  <si>
    <t xml:space="preserve">Parking revenues </t>
  </si>
  <si>
    <t xml:space="preserve">Debenture repayment </t>
  </si>
  <si>
    <t xml:space="preserve">Exchange rate stabilization </t>
  </si>
  <si>
    <t xml:space="preserve">Social housing </t>
  </si>
  <si>
    <t xml:space="preserve">Recreation facilities - Golf Course, Marina, Ski Hill </t>
  </si>
  <si>
    <t xml:space="preserve">Recreation facilities - Other </t>
  </si>
  <si>
    <t xml:space="preserve">Planning and development </t>
  </si>
  <si>
    <t xml:space="preserve">General government </t>
  </si>
  <si>
    <t xml:space="preserve">Protection services </t>
  </si>
  <si>
    <t xml:space="preserve">Roadways </t>
  </si>
  <si>
    <t xml:space="preserve">Transit </t>
  </si>
  <si>
    <t xml:space="preserve">Sanitary sewer system </t>
  </si>
  <si>
    <t xml:space="preserve">Storm sewer system </t>
  </si>
  <si>
    <t xml:space="preserve">Waterworks system </t>
  </si>
  <si>
    <t xml:space="preserve">Waste collection </t>
  </si>
  <si>
    <t xml:space="preserve">Waste disposal </t>
  </si>
  <si>
    <t xml:space="preserve">Health services </t>
  </si>
  <si>
    <t xml:space="preserve">Social and family services </t>
  </si>
  <si>
    <t xml:space="preserve">Parks </t>
  </si>
  <si>
    <t xml:space="preserve">Libraries </t>
  </si>
  <si>
    <t>General government</t>
  </si>
  <si>
    <t>Protection services</t>
  </si>
  <si>
    <t>Roadways</t>
  </si>
  <si>
    <t>Transit</t>
  </si>
  <si>
    <t xml:space="preserve">     Revenue:</t>
  </si>
  <si>
    <t>CONTINUITY OF GOVERNMENT BUSINESS ENTERPRISE</t>
  </si>
  <si>
    <t>CAPITAL FUND BALANCE, END OF YEAR ANALYZED AS FOLLOWS:</t>
  </si>
  <si>
    <t>Investment Income</t>
  </si>
  <si>
    <t>Net Transfers</t>
  </si>
  <si>
    <t>SLC 60 1020 03</t>
  </si>
  <si>
    <t>SLC 60 1010 03</t>
  </si>
  <si>
    <t>SLC 60 1020 02</t>
  </si>
  <si>
    <t>SLC 60 1010 02</t>
  </si>
  <si>
    <t>Development Charges Act</t>
  </si>
  <si>
    <t>Subdivider Contributions</t>
  </si>
  <si>
    <t>Recreational Land (The Planning Act)</t>
  </si>
  <si>
    <t>Gasoline Tax - Province</t>
  </si>
  <si>
    <t>Building Code Act, 1992 (Section 2.23)</t>
  </si>
  <si>
    <t>Gasoline Tax - Federal</t>
  </si>
  <si>
    <t>Canada Transit Funding (Bill C-48)</t>
  </si>
  <si>
    <t>SLC 60 1020 01</t>
  </si>
  <si>
    <t>SLC 60 1010 01</t>
  </si>
  <si>
    <t>OBLIGATORY RESERVE FUNDS / DEFERRED REVENUE, ANALYZED AS FOLLOWS:</t>
  </si>
  <si>
    <t>Development Charges Act - Non Discounted Services</t>
  </si>
  <si>
    <t>Development Charges Act - Discounted Services</t>
  </si>
  <si>
    <t>TOTAL</t>
  </si>
  <si>
    <t>SLC 60 5610 01</t>
  </si>
  <si>
    <t>SLC 60 5620 01</t>
  </si>
  <si>
    <t>SLC 60 5640 01</t>
  </si>
  <si>
    <t>SLC 60 5650 01</t>
  </si>
  <si>
    <t>SLC 60 5661 01</t>
  </si>
  <si>
    <t>SLC 60 5690 01</t>
  </si>
  <si>
    <t>SLC 60 5691 01</t>
  </si>
  <si>
    <t>SLC 60 5692 01</t>
  </si>
  <si>
    <t>SLC 60 5697 01</t>
  </si>
  <si>
    <t>SLC 60 9930 01</t>
  </si>
  <si>
    <t>SLC 60 0699 01</t>
  </si>
  <si>
    <t>SLC 60 0820 01</t>
  </si>
  <si>
    <t>SLC 60 830 01</t>
  </si>
  <si>
    <t>SLC 60 0860 01</t>
  </si>
  <si>
    <t>SLC 60 0861 01</t>
  </si>
  <si>
    <t>SLC 60 0862 02</t>
  </si>
  <si>
    <t>SLC 60 0863 01</t>
  </si>
  <si>
    <t>Accounts Receivable</t>
  </si>
  <si>
    <t>Taxes Receivable</t>
  </si>
  <si>
    <t>Long Term Liabilities</t>
  </si>
  <si>
    <t>Solid Waste Management Facility Liabilities</t>
  </si>
  <si>
    <t>Post Employment Benefits</t>
  </si>
  <si>
    <t xml:space="preserve">Amounts for Unfunded Liabilities   </t>
  </si>
  <si>
    <t xml:space="preserve">TOTAL   </t>
  </si>
  <si>
    <t>SLC 26 0010 02+
SLC 26 0050 02</t>
  </si>
  <si>
    <t>YEAR-END CASH SURPLUS / DEFICIT</t>
  </si>
  <si>
    <t>TAX ARREARS - TAXES RECEIVABLE</t>
  </si>
  <si>
    <t>Residential Building Permits</t>
  </si>
  <si>
    <t>Multi-Residential Building Permits</t>
  </si>
  <si>
    <t>All Other Property Classes Building Permits</t>
  </si>
  <si>
    <t>SLC 80 1210 01</t>
  </si>
  <si>
    <t>SLC 80 1220 01</t>
  </si>
  <si>
    <t>SLC 80 1230 01</t>
  </si>
  <si>
    <t>Other Sources of Financing as a % of Total Sources of Capital Fund Financing</t>
  </si>
  <si>
    <t>Losses due to structural fires, averaged over 3 years</t>
  </si>
  <si>
    <t>SLC 80 1510 01</t>
  </si>
  <si>
    <t>Note: Line 1510 was added to the FIR in 2001.</t>
  </si>
  <si>
    <t>SLC 40 1910 11</t>
  </si>
  <si>
    <t>The Energy Competition Act, 1998, required municipalities choosing to continue providing hydro-electric services beyond November 7, 2000 to do so through an entity incorporated under the Ontario Business Corporations Act.  In order to reflect the acqisition of the muncipal electric utility on their books, municipalities were required to report the net income (deficit) of the electric utility on Schedule 10 of the Financial Information Return. In 2000 it was reported under "Other revenue" (line 1896, 1897 or 1898).  Lline 1860 ( "Goverment business enterprises) was introduced to Schedule 10 in 2001.  Municipalities were required to report the net income (deficit) of the electric utility on this new line. It should be noted that the Government business enterprise revenues are a PSAB reporting requirement and not a true revenue.  Any significant change in revenue from 2000 to 2001 or 2001 to 2002 may be attributable to the GBE revenues.</t>
  </si>
  <si>
    <t>SLC 52 1910 07</t>
  </si>
  <si>
    <t>CALCULATIONS</t>
  </si>
  <si>
    <t>NOTE: SLC refers to "SCHEDULE","LINE","COLUMN".</t>
  </si>
  <si>
    <t xml:space="preserve">           i.e. SLC 10 0299 01 would refer the datapoint found on Schedule 10, Line 299, Column 1 of the Financial Information Return.</t>
  </si>
  <si>
    <t xml:space="preserve">Contributions From Reserves and Reserve Funds and Deferred Revenue   </t>
  </si>
  <si>
    <t>Government Business Enterprises (Acquisition of Municipal Electric Utility)</t>
  </si>
  <si>
    <t>SLC 10 5020 01 - SLC 10 5042 01</t>
  </si>
  <si>
    <t>Sources of Financing</t>
  </si>
  <si>
    <t>SLC 50 0850 01 + SLC 50 0860 01</t>
  </si>
  <si>
    <t>SLC 50 0897 01 + SLC 50 0898 02</t>
  </si>
  <si>
    <t>Financing and Transfers</t>
  </si>
  <si>
    <t>SLC 50 5090 01 - SLC 50 5010 01</t>
  </si>
  <si>
    <t>Revenue:</t>
  </si>
  <si>
    <t xml:space="preserve">SLC 60 840 02 + SLC 60 850 02 </t>
  </si>
  <si>
    <t>Transfers:</t>
  </si>
  <si>
    <t>(SLC 60 1020 02 + SLC 60 1010 02) - (SLC 60 0410 02 + SLC 60 0420 02)</t>
  </si>
  <si>
    <t>SLC 60 2099 02 - SLC 60 0299 02</t>
  </si>
  <si>
    <t xml:space="preserve">SLC 60 840 03 + SLC 60 850 03 </t>
  </si>
  <si>
    <t>(SLC 60 1020 03 + SLC 60 1010 03) - (SLC 60 0410 03 + SLC 60 0420 03)</t>
  </si>
  <si>
    <t>SLC 60 2099 03 - SLC 60 0299 03</t>
  </si>
  <si>
    <t xml:space="preserve">SLC 60 0840 01 + SLC 60 0850 01 </t>
  </si>
  <si>
    <t>(SLC 60 1020 01 + SLC 60 1010 01) - (SLC 60 0410 01 + SLC 60 0420 01)</t>
  </si>
  <si>
    <t>SLC 60 2099 01 - SLC 60 0299 01</t>
  </si>
  <si>
    <t>Total in Line 2099 Analysed as Follows:</t>
  </si>
  <si>
    <t>SLC 60 5010 02 + SLC 60 5010 03</t>
  </si>
  <si>
    <t>SLC 60 5020 02 + SLC 60 5020 03</t>
  </si>
  <si>
    <t>SLC 60 5030 02 + SLC 60 5030 03</t>
  </si>
  <si>
    <t>SLC 60 5040 02 + SLC 60 5040 03</t>
  </si>
  <si>
    <t>SLC 60 5050 02 + SLC 60 5050 03</t>
  </si>
  <si>
    <t>SLC 60 5060 02 + SLC 60 5060 03</t>
  </si>
  <si>
    <t>SLC 60 5070 02 + SLC 60 5070 03</t>
  </si>
  <si>
    <t>SLC 60 5080 02 + SLC 60 5080 03</t>
  </si>
  <si>
    <t>SLC 60 5090 02 + SLC 60 5090 03</t>
  </si>
  <si>
    <t>SLC 60 5630 02 + SLC 60 5630 03</t>
  </si>
  <si>
    <t>SLC 60 5660 02 + SLC 60 5660 03</t>
  </si>
  <si>
    <t>SLC 60 5670 02 + SLC 60 5670 03</t>
  </si>
  <si>
    <t>SLC 60 5680 02 + SLC 60 5680 03</t>
  </si>
  <si>
    <t>Current Purposes</t>
  </si>
  <si>
    <t>SLC 60 5205 02 + SLC 60 5205 03</t>
  </si>
  <si>
    <t>SLC 60 5210 02 + SLC 60 5210 03</t>
  </si>
  <si>
    <t>SLC 60 5215 02 + SLC 60 5215 03</t>
  </si>
  <si>
    <t>SLC 60 5220 02 + SLC 60 5220 03</t>
  </si>
  <si>
    <t>SLC 60 5225 02 + SLC 60 5225 03</t>
  </si>
  <si>
    <t>SLC 60 5230 02 + SLC 60 5230 03</t>
  </si>
  <si>
    <t>SLC 60 5235 02 + SLC 60 5235 03</t>
  </si>
  <si>
    <t>SLC 60 5240 02 + SLC 60 5240 03</t>
  </si>
  <si>
    <t>SLC 60 5245 02 + SLC 60 5245 03</t>
  </si>
  <si>
    <t>SLC 60 5250 02 + SLC 60 5250 03</t>
  </si>
  <si>
    <t>SLC 60 5255 02 + SLC 60 5255 03</t>
  </si>
  <si>
    <t>SLC 60 5260 02 + SLC 60 5260 03</t>
  </si>
  <si>
    <t>SLC 60 5265 02 + SLC 60 5265 03</t>
  </si>
  <si>
    <t>SLC 60 5270 02 + SLC 60 5270 03</t>
  </si>
  <si>
    <t>SLC 60 5271 02 + SLC 60 5271 03</t>
  </si>
  <si>
    <t>SLC 60 5274 02 + SLC 60 5274 03</t>
  </si>
  <si>
    <t>SLC 60 5275 02 + SLC 60 5275 03</t>
  </si>
  <si>
    <t>SLC 60 5280 02 + SLC 60 5280 03</t>
  </si>
  <si>
    <t>SLC 60 5290 02 + SLC 60 5290 03</t>
  </si>
  <si>
    <t>Capital Purposes</t>
  </si>
  <si>
    <t>SLC 60 5405 02 + SLC 60 5405 03</t>
  </si>
  <si>
    <t>SLC 60 5410 02 + SLC 60 5410 03</t>
  </si>
  <si>
    <t>SLC 60 5415 02 + SLC 60 5415 03</t>
  </si>
  <si>
    <t>SLC 60 5420 02 + SLC 60 5420 03</t>
  </si>
  <si>
    <t>SLC 60 5425 02 + SLC 60 5425 03</t>
  </si>
  <si>
    <t>SLC 60 5430 02 + SLC 60 5430 03</t>
  </si>
  <si>
    <t>SLC 60 5435 02 + SLC 60 5435 03</t>
  </si>
  <si>
    <t>SLC 60 5440 02 + SLC 60 5440 03</t>
  </si>
  <si>
    <t>SLC 60 5445 02 + SLC 60 5445 03</t>
  </si>
  <si>
    <t>SLC 60 5450 02 + SLC 60 5450 03</t>
  </si>
  <si>
    <t>SLC 60 5455 02 + SLC 60 5455 03</t>
  </si>
  <si>
    <t>SLC 60 5460 02 + SLC 60 5460 03</t>
  </si>
  <si>
    <t>SLC 60 5465 02 + SLC 60 5465 03</t>
  </si>
  <si>
    <t>SLC 60 5470 02 + SLC 60 5470 03</t>
  </si>
  <si>
    <t>SLC 60 5471 02 + SLC 60 5471 03</t>
  </si>
  <si>
    <t>SLC 60 5474 02 + SLC 60 5474 03</t>
  </si>
  <si>
    <t>SLC 60 5475 02 + SLC 60 5475 03</t>
  </si>
  <si>
    <t>SLC 60 5480 02 + SLC 60 5480 03</t>
  </si>
  <si>
    <t>SLC 60 5490 02 + SLC 60 5490 03</t>
  </si>
  <si>
    <t>Assets</t>
  </si>
  <si>
    <t>Liabilities</t>
  </si>
  <si>
    <t>Net Financial Assets</t>
  </si>
  <si>
    <t>SLC 70 9930 01 - SLC 70 9940 01</t>
  </si>
  <si>
    <t>Fund Balances</t>
  </si>
  <si>
    <t>Debt Burden of the Municipality Analysed by Function</t>
  </si>
  <si>
    <r>
      <t xml:space="preserve">2000 to 2003: </t>
    </r>
    <r>
      <rPr>
        <sz val="8"/>
        <rFont val="Trebuchet MS"/>
        <family val="2"/>
      </rPr>
      <t xml:space="preserve"> SLC 74 1465 01 + SLC 74 1470 01 + SLC 74 1475 01   
</t>
    </r>
    <r>
      <rPr>
        <b/>
        <u val="single"/>
        <sz val="8"/>
        <rFont val="Trebuchet MS"/>
        <family val="2"/>
      </rPr>
      <t>2004 to 2008:</t>
    </r>
    <r>
      <rPr>
        <sz val="8"/>
        <rFont val="Trebuchet MS"/>
        <family val="2"/>
      </rPr>
      <t xml:space="preserve">  SLC 74 1465 01 + SLC 74 1471 01 + SLC 74 1474 01</t>
    </r>
  </si>
  <si>
    <t>Debt Charges</t>
  </si>
  <si>
    <t>Future Principal Payments on Existing Debt</t>
  </si>
  <si>
    <t>Long Term Commitments at Year End</t>
  </si>
  <si>
    <t>Taxation</t>
  </si>
  <si>
    <t>Payments in Lieu of Taxation</t>
  </si>
  <si>
    <t>Taxable Assessment - CVA</t>
  </si>
  <si>
    <t>SLC 26 0010 16 + SLC 26 0050 16</t>
  </si>
  <si>
    <r>
      <t xml:space="preserve">SLC 26 9199 16 - SLC 26 0010 16 - SLC 26 0050 16 
</t>
    </r>
    <r>
      <rPr>
        <b/>
        <i/>
        <sz val="8"/>
        <rFont val="Trebuchet MS"/>
        <family val="2"/>
      </rPr>
      <t>Note:</t>
    </r>
    <r>
      <rPr>
        <sz val="8"/>
        <rFont val="Trebuchet MS"/>
        <family val="2"/>
      </rPr>
      <t xml:space="preserve"> CVA was not reported in the FIR prior to 2002.</t>
    </r>
  </si>
  <si>
    <t>PIL  Assessment - CVA</t>
  </si>
  <si>
    <t xml:space="preserve">SLC 26 1010 16 + SLC 26 1050 16 </t>
  </si>
  <si>
    <t xml:space="preserve">SLC 26 9299 16 - SLC 26 1010 16 1 SLC 26 1050 16 </t>
  </si>
  <si>
    <t>Weighted and Discounted Taxable Assessment</t>
  </si>
  <si>
    <t>SLC 26 0010 02 + SLC 26 0050 02</t>
  </si>
  <si>
    <t>SLC 26 9199 02 - SLC 26 0010 02 - SLC 26 0050 02</t>
  </si>
  <si>
    <t>(SLC 26 0010 02 + SLC 26 0050 02) / SLC 26 9199 02</t>
  </si>
  <si>
    <t>(SLC 26 9199 02 - SLC 26 0010 02 - SLC 26 0050 02) / SLC 26 9199 02</t>
  </si>
  <si>
    <t>SLC 26 9199 02 / Households</t>
  </si>
  <si>
    <t>Weighted and Discounted PIL Assessment</t>
  </si>
  <si>
    <t>SLC 26 1010 02 + SLC 26 1050 02</t>
  </si>
  <si>
    <t>SLC 26 9299 02 - SLC 26 1010 02 - SLC 26 1050 02</t>
  </si>
  <si>
    <t>(SLC 26 1010 02 + SLC 26 1050 02) / SLC 26 9299 02</t>
  </si>
  <si>
    <t>(SLC 26 9299 02 - SLC 26 1010 02 - SLC 26 1050 02) / SLC 26 9299 02</t>
  </si>
  <si>
    <t>SLC 26 9299 02 / Households</t>
  </si>
  <si>
    <t>Taxes Levied By Tax Rate</t>
  </si>
  <si>
    <t>Amounts Added to Tax Bill</t>
  </si>
  <si>
    <t>Total Taxes Levied Before Adjustments</t>
  </si>
  <si>
    <t>Tax Adjustments</t>
  </si>
  <si>
    <t>Total Taxes Levied After Adjustments</t>
  </si>
  <si>
    <t>SLC 26 9199 04 - SLC 72 2899 07</t>
  </si>
  <si>
    <t>SLC 26 9199 05 - SLC 72 2899 08</t>
  </si>
  <si>
    <t>Tax Arrears - Taxes Receivable</t>
  </si>
  <si>
    <t>PILS Levied By Rate</t>
  </si>
  <si>
    <t>Amounts Added to PILS</t>
  </si>
  <si>
    <t>Other PIL Amounts</t>
  </si>
  <si>
    <t>Population and Households</t>
  </si>
  <si>
    <t>Municipal Workforce</t>
  </si>
  <si>
    <t>Building Permit Information</t>
  </si>
  <si>
    <t>Total Dollar Losses Due to Structural Fire</t>
  </si>
  <si>
    <t>(SLC 26 9199 04 + SLC 26 9199 05) / Households</t>
  </si>
  <si>
    <t>SLC 26 9199 03 / Households</t>
  </si>
  <si>
    <t>(SLC 12 810 04 + SLC 12 820 04 + SLC 12 830 04) / Households</t>
  </si>
  <si>
    <t>(SLC 12 9199 04 - SLC 12 810 04 - SLC 12 820 04 - SLC 12 830 04) / Households</t>
  </si>
  <si>
    <t>SLC 10 699 01 + SLC 10 810 01</t>
  </si>
  <si>
    <t>SLC 10 820 01</t>
  </si>
  <si>
    <t>(SLC 10 699 01 + SLC 10 810 01) / SLC 10 9930 01</t>
  </si>
  <si>
    <t>(SLC 10 699 01 + SLC 10 810 01) / Households</t>
  </si>
  <si>
    <t>SLC 10 820 01 / Households</t>
  </si>
  <si>
    <t>SLC 10 3020 01 / SLC 10 9930 01</t>
  </si>
  <si>
    <t>SLC 10 3010 01 / SLC 10 9930 01</t>
  </si>
  <si>
    <t>SLC 10  0299 01 / SLC 10 9930 01</t>
  </si>
  <si>
    <t>SLC 10 0499 01 / SLC 10 9930 01</t>
  </si>
  <si>
    <t>SLC 10 0699 01 / SLC 10 9930 01</t>
  </si>
  <si>
    <t>SLC 10 0810 01 / SLC 10 9930 01</t>
  </si>
  <si>
    <t>SLC 10 0820 01 / SLC 10 9930 01</t>
  </si>
  <si>
    <t>SLC 10 1099 01 / SLC 10 9930 01</t>
  </si>
  <si>
    <t>SLC 10 1299 01 / SLC 10 9930 01</t>
  </si>
  <si>
    <t>SLC 10 1499 01 / SLC 10 9930 01</t>
  </si>
  <si>
    <t>SLC 10 1699 01 / SLC 10 9930 01</t>
  </si>
  <si>
    <t>SLC 10 1899 01 / SLC 10 9930 01</t>
  </si>
  <si>
    <t>SLC 40 9910 11 / Households</t>
  </si>
  <si>
    <t>SLC 40 9910 11 / Population</t>
  </si>
  <si>
    <t>(SLC 40 810 11 + SLC 40 820 11 + SLC 40 830 11) / Households</t>
  </si>
  <si>
    <t>(SLC 40 9910 02 + SLC 40 9910 08) / Households</t>
  </si>
  <si>
    <t>SLC 40 9910 01 / SLC 40 9910 11</t>
  </si>
  <si>
    <t>SLC 40 9910 02 / SLC 40 9910 11</t>
  </si>
  <si>
    <t>SLC 40 9910 03 / SLC 40 9910 11</t>
  </si>
  <si>
    <t>SLC 40 9910 04 / SLC 40 9910 11</t>
  </si>
  <si>
    <t>SLC 40 9910 05 / SLC 40 9910 11</t>
  </si>
  <si>
    <t>SLC 40 9910 06 / SLC 40 9910 11</t>
  </si>
  <si>
    <t>SLC 40 9910 08 / SLC 40 9910 11</t>
  </si>
  <si>
    <t>SLC 40 9910 09 / SLC 40 9910 11</t>
  </si>
  <si>
    <t>SLC 40 9910 12 / SLC 40 9910 11</t>
  </si>
  <si>
    <t>SLC 40 9910 13 / SLC 40 9910 11</t>
  </si>
  <si>
    <t>SLC 40 9910 14 / SLC 40 9910 11</t>
  </si>
  <si>
    <t>SLC 40 0299 11 / SLC 40 9910 11</t>
  </si>
  <si>
    <t>SLC 40 0499 11 / SLC 40 9910 11</t>
  </si>
  <si>
    <t>SLC 40 0699 11 / SLC 40 9910 11</t>
  </si>
  <si>
    <t>SLC 40 0899 11 / SLC 40 9910 11</t>
  </si>
  <si>
    <t>SLC 40 1099 11 / SLC 40 9910 11</t>
  </si>
  <si>
    <t>SLC 40 1299 11 / SLC 40 9910 11</t>
  </si>
  <si>
    <t>SLC 40 1499 11 / SLC 40 9910 11</t>
  </si>
  <si>
    <t>SLC 40 1699 11 / SLC 40 9910 11</t>
  </si>
  <si>
    <t>SLC 40 1899 11 / SLC 40 9910 11</t>
  </si>
  <si>
    <t>SLC 40 5010 11 / SLC 40 9910 11</t>
  </si>
  <si>
    <t>SLC 40 1910 11 / SLC 40 9910 11</t>
  </si>
  <si>
    <t>SLC 52 9110 07 / Households</t>
  </si>
  <si>
    <t>SLC 52 9910 07 / Population</t>
  </si>
  <si>
    <t>(SLC 52 9910 03 + SLC 52 9910 04) / SLC 50 9930 01</t>
  </si>
  <si>
    <t>SLC 52 9910 03 / SLC 50 9930 01</t>
  </si>
  <si>
    <t>(SLC 52 9910 04 + SLC 52 9910 10) / SLC 50 9930 01</t>
  </si>
  <si>
    <t>SLC 50 0299 01 / SLC 50 9930 01</t>
  </si>
  <si>
    <t>SLC 50 2010 01 / SLC 50 9930 01</t>
  </si>
  <si>
    <t>SLC 50 2020 01 / SLC 50 9930 01</t>
  </si>
  <si>
    <t>SLC 50 0899 01 / SLC 50 9930 01</t>
  </si>
  <si>
    <t>(SLC 52 0610 07 + SCL 52 0620 07) / SLC 52 9910 07</t>
  </si>
  <si>
    <t>SLC 52 0630 07 / SLC 52 9910 07</t>
  </si>
  <si>
    <t>SLC 52 0830 07 / SLC 52 9910 07</t>
  </si>
  <si>
    <t>(SLC 52 0810 07 + SCL 52 0820 07) / SLC 52 9910 07</t>
  </si>
  <si>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</si>
  <si>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(SLC 52 0840 07 + SCL 52 0850 07 + SLC 52 0860 07) / SLC 52 9910 07</t>
  </si>
  <si>
    <t>SLC 52 0299 07 / SLC 52 9910 07</t>
  </si>
  <si>
    <t>SLC 52 0499 07 / SLC 52 9910 07</t>
  </si>
  <si>
    <t>SLC 52 0699 07 / SLC 52 9910 07</t>
  </si>
  <si>
    <t>SLC 52 0899 07 / SLC 52 9910 07</t>
  </si>
  <si>
    <t>SLC 52 1099 07 / SLC 52 9910 07</t>
  </si>
  <si>
    <t>SLC 52 1299 07 / SLC 52 9910 07</t>
  </si>
  <si>
    <t>SLC 52 1499 07 / SLC 52 9910 07</t>
  </si>
  <si>
    <t>SLC 52 1699 07 / SLC 52 9910 07</t>
  </si>
  <si>
    <t>SLC 52 1899 07 / SLC 52 9910 07</t>
  </si>
  <si>
    <t>SLC 52 3699 07 / SLC 52 9910 07</t>
  </si>
  <si>
    <t>SLC 52 5099 07 / SLC 52 9910 07</t>
  </si>
  <si>
    <t>SLC 74 9910 01 / Households</t>
  </si>
  <si>
    <t>SLC 74 9910 01 / Population</t>
  </si>
  <si>
    <t>SLC 74 9910 01 / SLC 10 9910 01</t>
  </si>
  <si>
    <t>(SLC 74 3099 01 + SLC 74 3099 02) / SLC 40 9910 11</t>
  </si>
  <si>
    <t>SLC 74 9910 01 / SLC 10 0299 01</t>
  </si>
  <si>
    <t>SLC 74 9910 01 /  (SLC 60 2099 01 + SLC 60 2099 02 + SLC 60 2099 03)</t>
  </si>
  <si>
    <t>SLC 70 0699 01 / Population</t>
  </si>
  <si>
    <t>SLC 70 0699 01 / SLC 26 9180 03</t>
  </si>
  <si>
    <t>SLC 70 0299 01 - SLC 70 2099 01 - SLC 70 2299 01</t>
  </si>
  <si>
    <t>SLC 70 0299 01 / SLC 10 9910 01</t>
  </si>
  <si>
    <t>SLC 70 0299 01 / SLC 70 9930 01</t>
  </si>
  <si>
    <t>SLC 70 0499 01 / SLC 70 9930 01</t>
  </si>
  <si>
    <t>SLC 70 0699 01 / SLC 70 9930 01</t>
  </si>
  <si>
    <t>SLC 70 0829 01 / SLC 70 9930 01</t>
  </si>
  <si>
    <t>SLC 70 0845 01 / SLC 70 9930 01</t>
  </si>
  <si>
    <t>SLC 70 0898 01 / SLC 70 9930 01</t>
  </si>
  <si>
    <t>SLC 70 9920 01 / SLC 70 9930 01</t>
  </si>
  <si>
    <t>SLC 70 2099 01 / SLC 70 9940 01</t>
  </si>
  <si>
    <t>SLC 70 2299 01 / SLC 70 9940 01</t>
  </si>
  <si>
    <t>SLC 70 2410 01 / SLC 70 9940 01</t>
  </si>
  <si>
    <t>SLC 70 2490 01 / SLC 70 9940 01</t>
  </si>
  <si>
    <t>SLC 70 2699 01 / SLC 70 9940 01</t>
  </si>
  <si>
    <t>SLC 70 2799 01 / SLC 70 9940 01</t>
  </si>
  <si>
    <t>SLC 70 2899 01 / SLC 70 9940 01</t>
  </si>
  <si>
    <t>Note: Line 1910 was added to the FIR in 2007.  It is used to report expenditures for utilities which are operated as a department of the municipalitiy.  This applies to
the cities of Kingston, Kitchener and Thunder Bay only. In 2000 - 2002 this information was reported on lines 3099, 3299 and 3499. Line 5099 was added to the FIR in 2002.</t>
  </si>
  <si>
    <t>Leeds and the Thousand Islands Tp</t>
  </si>
  <si>
    <t>56621</t>
  </si>
  <si>
    <t>0812</t>
  </si>
  <si>
    <t>Leeds and Grenville UCo</t>
  </si>
  <si>
    <t>LT</t>
  </si>
  <si>
    <t>Eastern</t>
  </si>
  <si>
    <t>LOADED</t>
  </si>
  <si>
    <t>Columns 13 and 14 were</t>
  </si>
  <si>
    <t>added to Schedule 40 in 2002</t>
  </si>
  <si>
    <t>Line 860 was added to the FIR in 2004.</t>
  </si>
  <si>
    <t>Lines 861 and 862 were added to the FIR in 2005.</t>
  </si>
  <si>
    <t>Line 863 was added to the FIR in 2006</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</si>
</sst>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0_-;\-* #,##0.0_-;_-* &quot;-&quot;??_-;_-@_-"/>
    <numFmt numFmtId="166" formatCode="_-* #,##0_-;\-* #,##0_-;_-* &quot;-&quot;??_-;_-@_-"/>
    <numFmt numFmtId="167" formatCode="_(* #,##0.00_);_(* \(#,##0.00\);_(* &quot;-&quot;??_);_(@_)"/>
    <numFmt numFmtId="168" formatCode="_(* #,##0_);_(* \(#,##0\);_(* &quot;-&quot;_);_(@_)"/>
    <numFmt numFmtId="169" formatCode="_(&quot;$&quot;* #,##0.00_);_(&quot;$&quot;* \(#,##0.00\);_(&quot;$&quot;* &quot;-&quot;??_);_(@_)"/>
    <numFmt numFmtId="170" formatCode="_(&quot;$&quot;* #,##0_);_(&quot;$&quot;* \(#,##0\);_(&quot;$&quot;* &quot;-&quot;_);_(@_)"/>
    <numFmt numFmtId="171" formatCode="_(* #,##0_);_(* \(#,##0\);_(* &quot;-&quot;??_);_(@_)"/>
    <numFmt numFmtId="172" formatCode="#,##0_ ;[Red]\-#,##0\ "/>
    <numFmt numFmtId="173" formatCode="_-* #,##0.000_-;\-* #,##0.000_-;_-* &quot;-&quot;??_-;_-@_-"/>
    <numFmt numFmtId="174" formatCode="_-* #,##0.0000_-;\-* #,##0.0000_-;_-* &quot;-&quot;??_-;_-@_-"/>
    <numFmt numFmtId="175" formatCode="0.000%"/>
    <numFmt numFmtId="176" formatCode="0.0000%"/>
    <numFmt numFmtId="177" formatCode="_-&quot;$&quot;* #,##0_-;\-&quot;$&quot;* #,##0_-;_-&quot;$&quot;* &quot;-&quot;??_-;_-@_-"/>
  </numFmts>
  <fonts count="22">
    <font>
      <sz val="8"/>
      <name val="Trebuchet MS"/>
      <family val="0"/>
    </font>
    <font>
      <b/>
      <sz val="8"/>
      <name val="Trebuchet MS"/>
      <family val="2"/>
    </font>
    <font>
      <b/>
      <sz val="10"/>
      <name val="Trebuchet MS"/>
      <family val="2"/>
    </font>
    <font>
      <sz val="10"/>
      <name val="Trebuchet MS"/>
      <family val="2"/>
    </font>
    <font>
      <sz val="9"/>
      <name val="Trebuchet MS"/>
      <family val="2"/>
    </font>
    <font>
      <b/>
      <sz val="9"/>
      <name val="Trebuchet MS"/>
      <family val="2"/>
    </font>
    <font>
      <b/>
      <sz val="14"/>
      <name val="Trebuchet MS"/>
      <family val="2"/>
    </font>
    <font>
      <u val="single"/>
      <sz val="8"/>
      <color indexed="36"/>
      <name val="Arial Narrow"/>
      <family val="0"/>
    </font>
    <font>
      <u val="single"/>
      <sz val="8"/>
      <color indexed="12"/>
      <name val="Arial Narrow"/>
      <family val="0"/>
    </font>
    <font>
      <i/>
      <sz val="8"/>
      <name val="Trebuchet MS"/>
      <family val="2"/>
    </font>
    <font>
      <i/>
      <u val="single"/>
      <sz val="8"/>
      <name val="Trebuchet MS"/>
      <family val="2"/>
    </font>
    <font>
      <b/>
      <i/>
      <u val="single"/>
      <sz val="8"/>
      <name val="Trebuchet MS"/>
      <family val="2"/>
    </font>
    <font>
      <sz val="8"/>
      <color indexed="9"/>
      <name val="Trebuchet MS"/>
      <family val="0"/>
    </font>
    <font>
      <b/>
      <u val="single"/>
      <sz val="8"/>
      <name val="Trebuchet MS"/>
      <family val="2"/>
    </font>
    <font>
      <b/>
      <i/>
      <sz val="8"/>
      <name val="Trebuchet MS"/>
      <family val="2"/>
    </font>
    <font>
      <b/>
      <sz val="12"/>
      <color indexed="9"/>
      <name val="Trebuchet MS"/>
      <family val="2"/>
    </font>
    <font>
      <sz val="12"/>
      <color indexed="9"/>
      <name val="Trebuchet MS"/>
      <family val="2"/>
    </font>
    <font>
      <sz val="7"/>
      <name val="Trebuchet MS"/>
      <family val="2"/>
    </font>
    <font>
      <sz val="8"/>
      <color indexed="8"/>
      <name val="Trebuchet MS"/>
      <family val="2"/>
    </font>
    <font>
      <b/>
      <sz val="8"/>
      <color indexed="8"/>
      <name val="Trebuchet MS"/>
      <family val="2"/>
    </font>
    <font>
      <sz val="7"/>
      <color indexed="9"/>
      <name val="Arial Narrow"/>
      <family val="2"/>
    </font>
    <font>
      <b/>
      <sz val="12"/>
      <color indexed="10"/>
      <name val="Trebuchet MS"/>
      <family val="2"/>
    </font>
  </fonts>
  <fills count="5">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55"/>
        <bgColor indexed="64"/>
      </patternFill>
    </fill>
  </fills>
  <borders count="18">
    <border>
      <left/>
      <right/>
      <top/>
      <bottom/>
      <diagonal/>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style="thin">
        <color indexed="22"/>
      </botto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
      <left>
        <color indexed="63"/>
      </left>
      <right>
        <color indexed="63"/>
      </right>
      <top>
        <color indexed="63"/>
      </top>
      <bottom style="thin">
        <color indexed="22"/>
      </bottom>
    </border>
    <border>
      <left>
        <color indexed="63"/>
      </left>
      <right style="thin">
        <color indexed="22"/>
      </right>
      <top>
        <color indexed="63"/>
      </top>
      <bottom style="thin">
        <color indexed="22"/>
      </bottom>
    </border>
    <border>
      <left>
        <color indexed="63"/>
      </left>
      <right style="thin">
        <color indexed="22"/>
      </right>
      <top style="thin">
        <color indexed="22"/>
      </top>
      <bottom>
        <color indexed="63"/>
      </bottom>
    </border>
    <border>
      <left style="thin">
        <color indexed="22"/>
      </left>
      <right>
        <color indexed="63"/>
      </right>
      <top style="thin">
        <color indexed="22"/>
      </top>
      <bottom>
        <color indexed="63"/>
      </bottom>
    </border>
    <border>
      <left style="thin">
        <color indexed="22"/>
      </left>
      <right>
        <color indexed="63"/>
      </right>
      <top>
        <color indexed="63"/>
      </top>
      <bottom>
        <color indexed="63"/>
      </bottom>
    </border>
    <border>
      <left style="thin">
        <color indexed="22"/>
      </left>
      <right>
        <color indexed="63"/>
      </right>
      <top>
        <color indexed="63"/>
      </top>
      <bottom style="thin">
        <color indexed="22"/>
      </bottom>
    </border>
    <border>
      <left>
        <color indexed="63"/>
      </left>
      <right>
        <color indexed="63"/>
      </right>
      <top style="thin">
        <color indexed="22"/>
      </top>
      <bottom>
        <color indexed="63"/>
      </bottom>
    </border>
    <border>
      <left>
        <color indexed="63"/>
      </left>
      <right style="thin">
        <color indexed="22"/>
      </right>
      <top>
        <color indexed="63"/>
      </top>
      <bottom>
        <color indexed="63"/>
      </bottom>
    </border>
    <border>
      <left>
        <color indexed="63"/>
      </left>
      <right>
        <color indexed="63"/>
      </right>
      <top style="thick">
        <color indexed="22"/>
      </top>
      <bottom style="thick">
        <color indexed="22"/>
      </bottom>
    </border>
    <border>
      <left style="thin">
        <color indexed="22"/>
      </left>
      <right style="thin">
        <color indexed="22"/>
      </right>
      <top style="thin">
        <color indexed="22"/>
      </top>
      <bottom>
        <color indexed="63"/>
      </bottom>
    </border>
    <border>
      <left style="thin">
        <color indexed="22"/>
      </left>
      <right style="thin">
        <color indexed="9"/>
      </right>
      <top style="thin">
        <color indexed="22"/>
      </top>
      <bottom style="thin">
        <color indexed="22"/>
      </bottom>
    </border>
    <border>
      <left style="thin">
        <color indexed="9"/>
      </left>
      <right style="thin">
        <color indexed="22"/>
      </right>
      <top style="thin">
        <color indexed="22"/>
      </top>
      <bottom style="thin">
        <color indexed="22"/>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251">
    <xf numFmtId="0" fontId="0" fillId="0" borderId="0" xfId="0" applyAlignment="1">
      <alignment/>
    </xf>
    <xf numFmtId="0" fontId="1" fillId="0" borderId="0" xfId="0" applyFont="1" applyAlignment="1">
      <alignment/>
    </xf>
    <xf numFmtId="0" fontId="1" fillId="2" borderId="1" xfId="0" applyFont="1" applyFill="1" applyBorder="1" applyAlignment="1">
      <alignment horizontal="center"/>
    </xf>
    <xf numFmtId="0" fontId="0" fillId="0" borderId="0" xfId="0" applyAlignment="1">
      <alignment horizontal="right"/>
    </xf>
    <xf numFmtId="0" fontId="1" fillId="0" borderId="0" xfId="0" applyFont="1" applyAlignment="1">
      <alignment horizontal="right"/>
    </xf>
    <xf numFmtId="0" fontId="0" fillId="0" borderId="0" xfId="0"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0" fillId="0" borderId="0" xfId="0" applyAlignment="1">
      <alignment horizontal="right" wrapText="1"/>
    </xf>
    <xf numFmtId="0" fontId="0" fillId="2" borderId="1" xfId="0" applyFill="1" applyBorder="1" applyAlignment="1">
      <alignment horizontal="center"/>
    </xf>
    <xf numFmtId="0" fontId="0" fillId="2" borderId="2" xfId="0" applyFill="1" applyBorder="1" applyAlignment="1">
      <alignment horizontal="center"/>
    </xf>
    <xf numFmtId="0" fontId="2" fillId="2" borderId="3" xfId="0" applyFont="1" applyFill="1" applyBorder="1" applyAlignment="1">
      <alignment/>
    </xf>
    <xf numFmtId="0" fontId="1" fillId="2" borderId="4" xfId="0" applyFont="1" applyFill="1" applyBorder="1" applyAlignment="1">
      <alignment/>
    </xf>
    <xf numFmtId="0" fontId="0" fillId="2" borderId="4" xfId="0" applyFill="1" applyBorder="1" applyAlignment="1">
      <alignment/>
    </xf>
    <xf numFmtId="0" fontId="0" fillId="2" borderId="5" xfId="0" applyFill="1" applyBorder="1" applyAlignment="1">
      <alignment/>
    </xf>
    <xf numFmtId="0" fontId="0" fillId="0" borderId="0" xfId="0" applyFont="1" applyAlignment="1">
      <alignment/>
    </xf>
    <xf numFmtId="0" fontId="2" fillId="0" borderId="0" xfId="0" applyFont="1" applyFill="1" applyBorder="1" applyAlignment="1">
      <alignment/>
    </xf>
    <xf numFmtId="0" fontId="1" fillId="0" borderId="0" xfId="0" applyFont="1" applyFill="1" applyBorder="1" applyAlignment="1">
      <alignment/>
    </xf>
    <xf numFmtId="0" fontId="0" fillId="0" borderId="6" xfId="0" applyFill="1" applyBorder="1" applyAlignment="1">
      <alignment/>
    </xf>
    <xf numFmtId="0" fontId="0" fillId="0" borderId="7" xfId="0" applyFill="1" applyBorder="1" applyAlignment="1">
      <alignment/>
    </xf>
    <xf numFmtId="0" fontId="1" fillId="2" borderId="2" xfId="0" applyFont="1" applyFill="1" applyBorder="1" applyAlignment="1">
      <alignment horizontal="center"/>
    </xf>
    <xf numFmtId="9" fontId="0" fillId="0" borderId="2" xfId="0" applyNumberFormat="1" applyBorder="1" applyAlignment="1">
      <alignment horizontal="center"/>
    </xf>
    <xf numFmtId="0" fontId="1" fillId="0" borderId="8" xfId="0" applyFont="1" applyFill="1" applyBorder="1" applyAlignment="1">
      <alignment horizontal="center"/>
    </xf>
    <xf numFmtId="0" fontId="0" fillId="0" borderId="0" xfId="0" applyFill="1" applyAlignment="1">
      <alignment/>
    </xf>
    <xf numFmtId="0" fontId="4" fillId="2" borderId="0" xfId="0" applyFont="1" applyFill="1" applyBorder="1" applyAlignment="1">
      <alignment/>
    </xf>
    <xf numFmtId="0" fontId="0" fillId="3" borderId="9" xfId="0" applyFill="1" applyBorder="1" applyAlignment="1">
      <alignment/>
    </xf>
    <xf numFmtId="0" fontId="5" fillId="3" borderId="10" xfId="0" applyFont="1" applyFill="1" applyBorder="1" applyAlignment="1">
      <alignment/>
    </xf>
    <xf numFmtId="0" fontId="4" fillId="3" borderId="11" xfId="0" applyFont="1" applyFill="1" applyBorder="1" applyAlignment="1">
      <alignment/>
    </xf>
    <xf numFmtId="0" fontId="0" fillId="3" borderId="12" xfId="0" applyFill="1" applyBorder="1" applyAlignment="1">
      <alignment/>
    </xf>
    <xf numFmtId="0" fontId="0" fillId="3" borderId="8" xfId="0" applyFill="1" applyBorder="1" applyAlignment="1">
      <alignment/>
    </xf>
    <xf numFmtId="0" fontId="4" fillId="3" borderId="6" xfId="0" applyFont="1" applyFill="1" applyBorder="1" applyAlignment="1">
      <alignment/>
    </xf>
    <xf numFmtId="0" fontId="4" fillId="3" borderId="7" xfId="0" applyFont="1" applyFill="1" applyBorder="1" applyAlignment="1">
      <alignment/>
    </xf>
    <xf numFmtId="0" fontId="4" fillId="3" borderId="0" xfId="0" applyFont="1" applyFill="1" applyBorder="1" applyAlignment="1">
      <alignment/>
    </xf>
    <xf numFmtId="0" fontId="4" fillId="3" borderId="13" xfId="0" applyFont="1" applyFill="1" applyBorder="1" applyAlignment="1">
      <alignment/>
    </xf>
    <xf numFmtId="0" fontId="5" fillId="3" borderId="0" xfId="0" applyFont="1" applyFill="1" applyBorder="1" applyAlignment="1">
      <alignment/>
    </xf>
    <xf numFmtId="0" fontId="0" fillId="2" borderId="14" xfId="0" applyFill="1" applyBorder="1" applyAlignment="1">
      <alignment horizontal="centerContinuous"/>
    </xf>
    <xf numFmtId="166" fontId="0" fillId="0" borderId="2" xfId="15" applyNumberFormat="1" applyBorder="1" applyAlignment="1">
      <alignment/>
    </xf>
    <xf numFmtId="9" fontId="0" fillId="0" borderId="2" xfId="21" applyNumberFormat="1" applyBorder="1" applyAlignment="1">
      <alignment horizontal="center"/>
    </xf>
    <xf numFmtId="0" fontId="0" fillId="0" borderId="0" xfId="0" applyAlignment="1">
      <alignment horizontal="center"/>
    </xf>
    <xf numFmtId="0" fontId="4" fillId="2" borderId="0" xfId="0" applyFont="1" applyFill="1" applyBorder="1" applyAlignment="1">
      <alignment horizontal="center"/>
    </xf>
    <xf numFmtId="0" fontId="0" fillId="3" borderId="0" xfId="0" applyFill="1" applyAlignment="1">
      <alignment/>
    </xf>
    <xf numFmtId="10" fontId="0" fillId="0" borderId="0" xfId="0" applyNumberFormat="1" applyAlignment="1">
      <alignment/>
    </xf>
    <xf numFmtId="0" fontId="5" fillId="2" borderId="1" xfId="0" applyFont="1" applyFill="1" applyBorder="1" applyAlignment="1">
      <alignment horizontal="center" vertical="center"/>
    </xf>
    <xf numFmtId="0" fontId="6" fillId="2" borderId="14" xfId="0" applyFont="1" applyFill="1" applyBorder="1" applyAlignment="1">
      <alignment horizontal="centerContinuous" vertical="center"/>
    </xf>
    <xf numFmtId="0" fontId="5" fillId="2" borderId="1" xfId="0" applyFont="1" applyFill="1" applyBorder="1" applyAlignment="1">
      <alignment horizontal="center" vertical="center" wrapText="1"/>
    </xf>
    <xf numFmtId="0" fontId="5" fillId="3" borderId="0" xfId="0" applyFont="1" applyFill="1" applyBorder="1" applyAlignment="1">
      <alignment horizontal="center"/>
    </xf>
    <xf numFmtId="166" fontId="0" fillId="0" borderId="0" xfId="0" applyNumberFormat="1" applyAlignment="1">
      <alignment/>
    </xf>
    <xf numFmtId="0" fontId="0" fillId="0" borderId="0" xfId="0" applyBorder="1" applyAlignment="1">
      <alignment horizontal="right"/>
    </xf>
    <xf numFmtId="0" fontId="0" fillId="0" borderId="4" xfId="0" applyBorder="1" applyAlignment="1">
      <alignment/>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0" fillId="2" borderId="1" xfId="0" applyFill="1" applyBorder="1" applyAlignment="1">
      <alignment horizontal="center" wrapText="1"/>
    </xf>
    <xf numFmtId="0" fontId="0" fillId="2" borderId="1" xfId="0" applyFill="1" applyBorder="1" applyAlignment="1">
      <alignment horizontal="center" vertical="center" wrapText="1"/>
    </xf>
    <xf numFmtId="166" fontId="0" fillId="0" borderId="1" xfId="15" applyNumberFormat="1" applyBorder="1" applyAlignment="1">
      <alignment/>
    </xf>
    <xf numFmtId="166" fontId="0" fillId="0" borderId="1" xfId="0" applyNumberFormat="1" applyBorder="1" applyAlignment="1">
      <alignment/>
    </xf>
    <xf numFmtId="0" fontId="0" fillId="2" borderId="15" xfId="0" applyFill="1" applyBorder="1" applyAlignment="1">
      <alignment horizontal="center"/>
    </xf>
    <xf numFmtId="0" fontId="0" fillId="0" borderId="0" xfId="0" applyFill="1" applyBorder="1" applyAlignment="1">
      <alignment horizontal="center"/>
    </xf>
    <xf numFmtId="0" fontId="0" fillId="0" borderId="0" xfId="0" applyBorder="1" applyAlignment="1">
      <alignment horizontal="center"/>
    </xf>
    <xf numFmtId="166" fontId="1" fillId="0" borderId="1" xfId="15" applyNumberFormat="1" applyFont="1" applyBorder="1" applyAlignment="1">
      <alignment/>
    </xf>
    <xf numFmtId="0" fontId="2" fillId="0" borderId="3" xfId="0" applyFont="1" applyFill="1" applyBorder="1" applyAlignment="1">
      <alignment wrapText="1"/>
    </xf>
    <xf numFmtId="166" fontId="1" fillId="0" borderId="1" xfId="15" applyNumberFormat="1" applyFont="1" applyFill="1" applyBorder="1" applyAlignment="1">
      <alignment/>
    </xf>
    <xf numFmtId="166" fontId="0" fillId="0" borderId="1" xfId="15" applyNumberFormat="1" applyBorder="1" applyAlignment="1">
      <alignment shrinkToFit="1"/>
    </xf>
    <xf numFmtId="166" fontId="0" fillId="3" borderId="1" xfId="15" applyNumberFormat="1" applyFill="1" applyBorder="1" applyAlignment="1">
      <alignment shrinkToFit="1"/>
    </xf>
    <xf numFmtId="0" fontId="9" fillId="0" borderId="0" xfId="0" applyFont="1" applyAlignment="1">
      <alignment/>
    </xf>
    <xf numFmtId="166" fontId="0" fillId="3" borderId="2" xfId="15" applyNumberFormat="1" applyFill="1" applyBorder="1" applyAlignment="1">
      <alignment/>
    </xf>
    <xf numFmtId="0" fontId="9" fillId="3" borderId="0" xfId="0" applyFont="1" applyFill="1" applyAlignment="1">
      <alignment/>
    </xf>
    <xf numFmtId="0" fontId="9" fillId="0" borderId="0" xfId="0" applyFont="1" applyFill="1" applyAlignment="1">
      <alignment/>
    </xf>
    <xf numFmtId="0" fontId="0" fillId="0" borderId="12" xfId="0" applyFill="1" applyBorder="1" applyAlignment="1">
      <alignment horizontal="center"/>
    </xf>
    <xf numFmtId="0" fontId="9" fillId="3" borderId="12" xfId="0" applyFont="1" applyFill="1" applyBorder="1" applyAlignment="1">
      <alignment/>
    </xf>
    <xf numFmtId="0" fontId="0" fillId="0" borderId="12" xfId="0" applyBorder="1" applyAlignment="1">
      <alignment/>
    </xf>
    <xf numFmtId="166" fontId="0" fillId="0" borderId="2" xfId="15" applyNumberFormat="1" applyFill="1" applyBorder="1" applyAlignment="1">
      <alignment/>
    </xf>
    <xf numFmtId="166" fontId="1" fillId="3" borderId="1" xfId="15" applyNumberFormat="1" applyFont="1" applyFill="1" applyBorder="1" applyAlignment="1">
      <alignment shrinkToFit="1"/>
    </xf>
    <xf numFmtId="166" fontId="1" fillId="0" borderId="1" xfId="15" applyNumberFormat="1" applyFont="1" applyBorder="1" applyAlignment="1">
      <alignment shrinkToFit="1"/>
    </xf>
    <xf numFmtId="10" fontId="1" fillId="0" borderId="1" xfId="21" applyNumberFormat="1" applyFont="1" applyBorder="1" applyAlignment="1">
      <alignment horizontal="center"/>
    </xf>
    <xf numFmtId="0" fontId="0" fillId="2" borderId="1" xfId="0" applyFont="1" applyFill="1" applyBorder="1" applyAlignment="1">
      <alignment horizontal="center"/>
    </xf>
    <xf numFmtId="0" fontId="0" fillId="0" borderId="0" xfId="0" applyFont="1" applyBorder="1" applyAlignment="1">
      <alignment horizontal="center"/>
    </xf>
    <xf numFmtId="164" fontId="0" fillId="0" borderId="1" xfId="21" applyNumberFormat="1" applyBorder="1" applyAlignment="1">
      <alignment horizontal="center"/>
    </xf>
    <xf numFmtId="165" fontId="0" fillId="0" borderId="1" xfId="15" applyNumberFormat="1" applyBorder="1" applyAlignment="1">
      <alignment/>
    </xf>
    <xf numFmtId="166" fontId="0" fillId="0" borderId="1" xfId="15" applyNumberFormat="1" applyFill="1" applyBorder="1" applyAlignment="1">
      <alignment/>
    </xf>
    <xf numFmtId="166" fontId="0" fillId="3" borderId="16" xfId="0" applyNumberFormat="1" applyFill="1" applyBorder="1" applyAlignment="1">
      <alignment/>
    </xf>
    <xf numFmtId="0" fontId="0" fillId="3" borderId="0" xfId="0" applyFill="1" applyBorder="1" applyAlignment="1">
      <alignment horizontal="left" vertical="top" wrapText="1"/>
    </xf>
    <xf numFmtId="0" fontId="0" fillId="0" borderId="0" xfId="0" applyFill="1" applyBorder="1" applyAlignment="1">
      <alignment horizontal="left" vertical="top" wrapText="1"/>
    </xf>
    <xf numFmtId="0" fontId="0" fillId="0" borderId="0" xfId="0" applyFill="1" applyBorder="1" applyAlignment="1">
      <alignment horizontal="left" vertical="top"/>
    </xf>
    <xf numFmtId="166" fontId="0" fillId="3" borderId="17" xfId="0" applyNumberFormat="1" applyFill="1" applyBorder="1" applyAlignment="1">
      <alignment/>
    </xf>
    <xf numFmtId="0" fontId="0" fillId="0" borderId="0" xfId="0" applyFill="1" applyAlignment="1">
      <alignment horizontal="right"/>
    </xf>
    <xf numFmtId="166" fontId="0" fillId="0" borderId="6" xfId="0" applyNumberFormat="1" applyFill="1" applyBorder="1" applyAlignment="1">
      <alignment/>
    </xf>
    <xf numFmtId="0" fontId="1" fillId="0" borderId="0" xfId="0" applyFont="1" applyFill="1" applyAlignment="1">
      <alignment horizontal="right"/>
    </xf>
    <xf numFmtId="0" fontId="1" fillId="0" borderId="4" xfId="0" applyFont="1" applyFill="1" applyBorder="1" applyAlignment="1">
      <alignment horizontal="center"/>
    </xf>
    <xf numFmtId="0" fontId="0" fillId="0" borderId="0" xfId="0" applyFill="1" applyBorder="1" applyAlignment="1">
      <alignment horizontal="right" vertical="top"/>
    </xf>
    <xf numFmtId="0" fontId="1" fillId="0" borderId="0" xfId="0" applyFont="1" applyFill="1" applyBorder="1" applyAlignment="1">
      <alignment horizontal="right" vertical="top"/>
    </xf>
    <xf numFmtId="166" fontId="0" fillId="0" borderId="12" xfId="15" applyNumberFormat="1" applyFill="1" applyBorder="1" applyAlignment="1">
      <alignment/>
    </xf>
    <xf numFmtId="166" fontId="0" fillId="0" borderId="0" xfId="15" applyNumberFormat="1" applyBorder="1" applyAlignment="1">
      <alignment/>
    </xf>
    <xf numFmtId="166" fontId="0" fillId="0" borderId="10" xfId="15" applyNumberFormat="1" applyBorder="1" applyAlignment="1">
      <alignment/>
    </xf>
    <xf numFmtId="166" fontId="0" fillId="3" borderId="10" xfId="15" applyNumberFormat="1" applyFill="1" applyBorder="1" applyAlignment="1">
      <alignment/>
    </xf>
    <xf numFmtId="166" fontId="0" fillId="3" borderId="13" xfId="15" applyNumberFormat="1" applyFill="1" applyBorder="1" applyAlignment="1">
      <alignment/>
    </xf>
    <xf numFmtId="0" fontId="9" fillId="3" borderId="0" xfId="0" applyFont="1" applyFill="1" applyBorder="1" applyAlignment="1">
      <alignment horizontal="left" vertical="top"/>
    </xf>
    <xf numFmtId="0" fontId="2" fillId="2" borderId="11" xfId="0" applyFont="1" applyFill="1" applyBorder="1" applyAlignment="1">
      <alignment/>
    </xf>
    <xf numFmtId="0" fontId="1" fillId="2" borderId="6" xfId="0" applyFont="1" applyFill="1" applyBorder="1" applyAlignment="1">
      <alignment/>
    </xf>
    <xf numFmtId="0" fontId="0" fillId="2" borderId="6" xfId="0" applyFill="1" applyBorder="1" applyAlignment="1">
      <alignment/>
    </xf>
    <xf numFmtId="0" fontId="0" fillId="2" borderId="7" xfId="0" applyFill="1" applyBorder="1" applyAlignment="1">
      <alignment/>
    </xf>
    <xf numFmtId="0" fontId="0" fillId="0" borderId="0" xfId="0" applyFill="1" applyBorder="1" applyAlignment="1">
      <alignment/>
    </xf>
    <xf numFmtId="0" fontId="9" fillId="0" borderId="0" xfId="0" applyFont="1" applyBorder="1" applyAlignment="1">
      <alignment/>
    </xf>
    <xf numFmtId="0" fontId="12" fillId="0" borderId="0" xfId="0" applyFont="1" applyAlignment="1">
      <alignment horizontal="center" shrinkToFit="1"/>
    </xf>
    <xf numFmtId="0" fontId="0" fillId="0" borderId="0" xfId="0" applyAlignment="1">
      <alignment wrapText="1"/>
    </xf>
    <xf numFmtId="0" fontId="0" fillId="0" borderId="12" xfId="0" applyFill="1" applyBorder="1" applyAlignment="1">
      <alignment/>
    </xf>
    <xf numFmtId="0" fontId="0" fillId="0" borderId="0" xfId="0" applyBorder="1" applyAlignment="1">
      <alignment/>
    </xf>
    <xf numFmtId="0" fontId="0" fillId="0" borderId="0" xfId="0" applyFont="1" applyAlignment="1">
      <alignment/>
    </xf>
    <xf numFmtId="0" fontId="0" fillId="3" borderId="0" xfId="0" applyFill="1" applyAlignment="1">
      <alignment wrapText="1"/>
    </xf>
    <xf numFmtId="0" fontId="5" fillId="3" borderId="0" xfId="0" applyFont="1" applyFill="1" applyBorder="1" applyAlignment="1">
      <alignment horizontal="right"/>
    </xf>
    <xf numFmtId="0" fontId="5" fillId="3" borderId="0" xfId="0" applyFont="1" applyFill="1" applyBorder="1" applyAlignment="1">
      <alignment horizontal="left"/>
    </xf>
    <xf numFmtId="0" fontId="0" fillId="0" borderId="0" xfId="0" applyFill="1" applyAlignment="1">
      <alignment wrapText="1"/>
    </xf>
    <xf numFmtId="0" fontId="2" fillId="0" borderId="0" xfId="0" applyFont="1" applyAlignment="1">
      <alignment/>
    </xf>
    <xf numFmtId="0" fontId="0" fillId="0" borderId="0" xfId="0" applyFill="1" applyBorder="1" applyAlignment="1">
      <alignment horizontal="right" wrapText="1"/>
    </xf>
    <xf numFmtId="0" fontId="0" fillId="0" borderId="1" xfId="0" applyFill="1" applyBorder="1" applyAlignment="1">
      <alignment horizontal="center"/>
    </xf>
    <xf numFmtId="0" fontId="2" fillId="0" borderId="0" xfId="0" applyFont="1" applyFill="1" applyBorder="1" applyAlignment="1">
      <alignment wrapText="1"/>
    </xf>
    <xf numFmtId="0" fontId="3" fillId="0" borderId="0" xfId="0" applyFont="1" applyBorder="1" applyAlignment="1">
      <alignment/>
    </xf>
    <xf numFmtId="0" fontId="2" fillId="2" borderId="3" xfId="0" applyFont="1" applyFill="1" applyBorder="1" applyAlignment="1">
      <alignment horizontal="left" vertical="top"/>
    </xf>
    <xf numFmtId="0" fontId="1" fillId="2" borderId="4" xfId="0" applyFont="1" applyFill="1" applyBorder="1" applyAlignment="1">
      <alignment horizontal="right" vertical="top"/>
    </xf>
    <xf numFmtId="0" fontId="0" fillId="2" borderId="4" xfId="0" applyFill="1" applyBorder="1" applyAlignment="1">
      <alignment horizontal="left" vertical="top" wrapText="1"/>
    </xf>
    <xf numFmtId="0" fontId="0" fillId="2" borderId="5" xfId="0" applyFill="1" applyBorder="1" applyAlignment="1">
      <alignment horizontal="left" vertical="top" wrapText="1"/>
    </xf>
    <xf numFmtId="0" fontId="0" fillId="0" borderId="0" xfId="0" applyFill="1" applyBorder="1" applyAlignment="1">
      <alignment/>
    </xf>
    <xf numFmtId="0" fontId="3" fillId="0" borderId="0" xfId="0" applyFont="1" applyFill="1" applyBorder="1" applyAlignment="1">
      <alignment/>
    </xf>
    <xf numFmtId="0" fontId="3" fillId="0" borderId="6" xfId="0" applyFont="1" applyFill="1" applyBorder="1" applyAlignment="1">
      <alignment/>
    </xf>
    <xf numFmtId="0" fontId="0" fillId="0" borderId="6" xfId="0" applyFill="1" applyBorder="1" applyAlignment="1">
      <alignment/>
    </xf>
    <xf numFmtId="166" fontId="0" fillId="0" borderId="0" xfId="0" applyNumberFormat="1" applyBorder="1" applyAlignment="1">
      <alignment/>
    </xf>
    <xf numFmtId="0" fontId="0" fillId="2" borderId="4" xfId="0" applyFill="1" applyBorder="1" applyAlignment="1">
      <alignment horizontal="right"/>
    </xf>
    <xf numFmtId="0" fontId="0" fillId="2" borderId="4" xfId="0" applyFill="1" applyBorder="1" applyAlignment="1">
      <alignment horizontal="center"/>
    </xf>
    <xf numFmtId="0" fontId="0" fillId="0" borderId="0" xfId="0" applyFont="1" applyAlignment="1">
      <alignment horizontal="center"/>
    </xf>
    <xf numFmtId="0" fontId="0" fillId="0" borderId="0" xfId="0" applyFont="1" applyFill="1" applyAlignment="1">
      <alignment horizontal="center"/>
    </xf>
    <xf numFmtId="0" fontId="0" fillId="0" borderId="0" xfId="0" applyFont="1" applyAlignment="1">
      <alignment horizontal="right"/>
    </xf>
    <xf numFmtId="166" fontId="0" fillId="0" borderId="0" xfId="0" applyNumberFormat="1" applyFill="1" applyBorder="1" applyAlignment="1">
      <alignment/>
    </xf>
    <xf numFmtId="166" fontId="0" fillId="0" borderId="4" xfId="0" applyNumberFormat="1" applyBorder="1" applyAlignment="1">
      <alignment/>
    </xf>
    <xf numFmtId="166" fontId="0" fillId="3" borderId="1" xfId="0" applyNumberFormat="1" applyFill="1" applyBorder="1" applyAlignment="1">
      <alignment/>
    </xf>
    <xf numFmtId="9" fontId="0" fillId="0" borderId="0" xfId="0" applyNumberFormat="1" applyBorder="1" applyAlignment="1">
      <alignment horizontal="center"/>
    </xf>
    <xf numFmtId="166" fontId="1" fillId="0" borderId="0" xfId="15" applyNumberFormat="1" applyFont="1" applyBorder="1" applyAlignment="1">
      <alignment/>
    </xf>
    <xf numFmtId="166" fontId="0" fillId="3" borderId="1" xfId="15" applyNumberFormat="1" applyFill="1" applyBorder="1" applyAlignment="1">
      <alignment/>
    </xf>
    <xf numFmtId="166" fontId="1" fillId="3" borderId="1" xfId="15" applyNumberFormat="1" applyFont="1" applyFill="1" applyBorder="1" applyAlignment="1">
      <alignment/>
    </xf>
    <xf numFmtId="166" fontId="0" fillId="0" borderId="0" xfId="0" applyNumberFormat="1" applyFill="1" applyBorder="1" applyAlignment="1">
      <alignment horizontal="left" vertical="top" wrapText="1"/>
    </xf>
    <xf numFmtId="164" fontId="0" fillId="0" borderId="1" xfId="21" applyNumberFormat="1" applyFont="1" applyBorder="1" applyAlignment="1">
      <alignment horizontal="center"/>
    </xf>
    <xf numFmtId="0" fontId="12" fillId="0" borderId="0" xfId="0" applyFont="1" applyFill="1" applyAlignment="1">
      <alignment horizontal="center" shrinkToFit="1"/>
    </xf>
    <xf numFmtId="0" fontId="12" fillId="0" borderId="0" xfId="0" applyFont="1" applyFill="1" applyBorder="1" applyAlignment="1">
      <alignment horizontal="center" shrinkToFit="1"/>
    </xf>
    <xf numFmtId="0" fontId="12" fillId="0" borderId="0" xfId="0" applyFont="1" applyAlignment="1">
      <alignment horizontal="center"/>
    </xf>
    <xf numFmtId="0" fontId="12" fillId="0" borderId="0" xfId="0" applyFont="1" applyFill="1" applyAlignment="1">
      <alignment horizontal="center"/>
    </xf>
    <xf numFmtId="0" fontId="0" fillId="0" borderId="8" xfId="0" applyFill="1" applyBorder="1" applyAlignment="1">
      <alignment/>
    </xf>
    <xf numFmtId="0" fontId="0" fillId="0" borderId="0" xfId="0" applyFont="1" applyFill="1" applyBorder="1" applyAlignment="1" applyProtection="1">
      <alignment horizontal="right" vertical="center" indent="1"/>
      <protection/>
    </xf>
    <xf numFmtId="0" fontId="0" fillId="0" borderId="0" xfId="0" applyFont="1" applyFill="1" applyBorder="1" applyAlignment="1" applyProtection="1">
      <alignment horizontal="right" vertical="center" indent="2"/>
      <protection/>
    </xf>
    <xf numFmtId="38" fontId="17" fillId="0" borderId="0" xfId="0" applyNumberFormat="1"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indent="3"/>
      <protection/>
    </xf>
    <xf numFmtId="38" fontId="18"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protection/>
    </xf>
    <xf numFmtId="38" fontId="18" fillId="0" borderId="0" xfId="0" applyNumberFormat="1" applyFont="1" applyFill="1" applyBorder="1" applyAlignment="1" applyProtection="1">
      <alignment horizontal="right" vertical="center"/>
      <protection/>
    </xf>
    <xf numFmtId="0" fontId="19" fillId="0" borderId="0" xfId="0"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protection/>
    </xf>
    <xf numFmtId="0" fontId="1" fillId="0" borderId="0" xfId="0" applyFont="1" applyFill="1" applyBorder="1" applyAlignment="1" applyProtection="1">
      <alignment horizontal="right" vertical="center"/>
      <protection/>
    </xf>
    <xf numFmtId="0" fontId="1" fillId="0" borderId="0" xfId="0" applyFont="1" applyFill="1" applyBorder="1" applyAlignment="1" applyProtection="1">
      <alignment horizontal="right" vertical="center" indent="2"/>
      <protection/>
    </xf>
    <xf numFmtId="166" fontId="0" fillId="4" borderId="1" xfId="0" applyNumberFormat="1" applyFill="1" applyBorder="1" applyAlignment="1">
      <alignment/>
    </xf>
    <xf numFmtId="0" fontId="9" fillId="4" borderId="0" xfId="0" applyFont="1" applyFill="1" applyAlignment="1">
      <alignment/>
    </xf>
    <xf numFmtId="0" fontId="0" fillId="4" borderId="0" xfId="0" applyFill="1" applyAlignment="1">
      <alignment/>
    </xf>
    <xf numFmtId="172" fontId="0" fillId="0" borderId="0" xfId="0" applyNumberFormat="1" applyFont="1" applyAlignment="1">
      <alignment horizontal="center" shrinkToFit="1"/>
    </xf>
    <xf numFmtId="0" fontId="20" fillId="0" borderId="0" xfId="0" applyNumberFormat="1" applyFont="1" applyFill="1" applyBorder="1" applyAlignment="1" applyProtection="1">
      <alignment horizontal="right" vertical="center"/>
      <protection/>
    </xf>
    <xf numFmtId="49" fontId="20" fillId="0" borderId="0" xfId="0" applyNumberFormat="1" applyFont="1" applyFill="1" applyBorder="1" applyAlignment="1" applyProtection="1">
      <alignment horizontal="right" vertical="center"/>
      <protection/>
    </xf>
    <xf numFmtId="164" fontId="0" fillId="3" borderId="1" xfId="21" applyNumberFormat="1" applyFill="1" applyBorder="1" applyAlignment="1">
      <alignment horizontal="center"/>
    </xf>
    <xf numFmtId="0" fontId="0" fillId="2" borderId="4" xfId="0" applyFill="1" applyBorder="1" applyAlignment="1">
      <alignment horizontal="left"/>
    </xf>
    <xf numFmtId="0" fontId="0" fillId="0" borderId="1" xfId="0" applyBorder="1" applyAlignment="1">
      <alignment horizontal="left"/>
    </xf>
    <xf numFmtId="0" fontId="0" fillId="2" borderId="2" xfId="0" applyFont="1" applyFill="1" applyBorder="1" applyAlignment="1">
      <alignment horizontal="left"/>
    </xf>
    <xf numFmtId="0" fontId="0" fillId="2" borderId="1" xfId="0" applyFont="1" applyFill="1" applyBorder="1" applyAlignment="1">
      <alignment horizontal="left"/>
    </xf>
    <xf numFmtId="0" fontId="1" fillId="0" borderId="1" xfId="0" applyFont="1" applyBorder="1" applyAlignment="1">
      <alignment horizontal="left"/>
    </xf>
    <xf numFmtId="0" fontId="0" fillId="2" borderId="4" xfId="0" applyFont="1" applyFill="1" applyBorder="1" applyAlignment="1">
      <alignment horizontal="left"/>
    </xf>
    <xf numFmtId="0" fontId="0" fillId="0" borderId="1" xfId="0" applyFill="1" applyBorder="1" applyAlignment="1">
      <alignment horizontal="left"/>
    </xf>
    <xf numFmtId="0" fontId="1" fillId="0" borderId="1" xfId="0" applyFont="1" applyFill="1" applyBorder="1" applyAlignment="1">
      <alignment horizontal="left"/>
    </xf>
    <xf numFmtId="0" fontId="5" fillId="0" borderId="1" xfId="0" applyFont="1" applyFill="1" applyBorder="1" applyAlignment="1">
      <alignment horizontal="left"/>
    </xf>
    <xf numFmtId="0" fontId="0" fillId="2" borderId="4" xfId="0" applyFont="1" applyFill="1" applyBorder="1" applyAlignment="1">
      <alignment horizontal="left" vertical="top" wrapText="1"/>
    </xf>
    <xf numFmtId="0" fontId="0" fillId="0" borderId="1" xfId="0" applyFill="1" applyBorder="1" applyAlignment="1">
      <alignment horizontal="left" vertical="top"/>
    </xf>
    <xf numFmtId="0" fontId="1" fillId="0" borderId="1" xfId="0" applyFont="1" applyFill="1" applyBorder="1" applyAlignment="1">
      <alignment horizontal="left" vertical="top"/>
    </xf>
    <xf numFmtId="0" fontId="0" fillId="2" borderId="6" xfId="0" applyFont="1" applyFill="1" applyBorder="1" applyAlignment="1">
      <alignment horizontal="left"/>
    </xf>
    <xf numFmtId="0" fontId="0" fillId="2" borderId="7" xfId="0" applyFont="1" applyFill="1" applyBorder="1" applyAlignment="1">
      <alignment horizontal="left"/>
    </xf>
    <xf numFmtId="0" fontId="0" fillId="2" borderId="5" xfId="0" applyFont="1" applyFill="1" applyBorder="1" applyAlignment="1">
      <alignment horizontal="left"/>
    </xf>
    <xf numFmtId="0" fontId="2" fillId="2" borderId="1" xfId="0" applyFont="1" applyFill="1" applyBorder="1" applyAlignment="1">
      <alignment/>
    </xf>
    <xf numFmtId="0" fontId="2" fillId="2" borderId="1" xfId="0" applyFont="1" applyFill="1" applyBorder="1" applyAlignment="1">
      <alignment horizontal="left" wrapText="1"/>
    </xf>
    <xf numFmtId="0" fontId="3" fillId="2" borderId="4" xfId="0" applyFont="1" applyFill="1" applyBorder="1" applyAlignment="1">
      <alignment horizontal="left"/>
    </xf>
    <xf numFmtId="0" fontId="2" fillId="2" borderId="1" xfId="0" applyFont="1" applyFill="1" applyBorder="1" applyAlignment="1">
      <alignment horizontal="left"/>
    </xf>
    <xf numFmtId="0" fontId="0" fillId="2" borderId="5" xfId="0" applyFont="1" applyFill="1" applyBorder="1" applyAlignment="1">
      <alignment horizontal="left" vertical="center"/>
    </xf>
    <xf numFmtId="0" fontId="0" fillId="0" borderId="0" xfId="0" applyAlignment="1">
      <alignment/>
    </xf>
    <xf numFmtId="0" fontId="0" fillId="2" borderId="0" xfId="0" applyFont="1" applyFill="1" applyAlignment="1">
      <alignment horizontal="left"/>
    </xf>
    <xf numFmtId="0" fontId="0" fillId="2" borderId="8" xfId="0" applyFont="1" applyFill="1" applyBorder="1" applyAlignment="1">
      <alignment horizontal="left"/>
    </xf>
    <xf numFmtId="0" fontId="0" fillId="0" borderId="1" xfId="0" applyFont="1" applyFill="1" applyBorder="1" applyAlignment="1" applyProtection="1">
      <alignment horizontal="left" vertical="center"/>
      <protection/>
    </xf>
    <xf numFmtId="0" fontId="1" fillId="0" borderId="1" xfId="0" applyFont="1" applyFill="1" applyBorder="1" applyAlignment="1" applyProtection="1">
      <alignment horizontal="left" vertical="center"/>
      <protection/>
    </xf>
    <xf numFmtId="38" fontId="0" fillId="0" borderId="1" xfId="0" applyNumberFormat="1" applyFont="1" applyFill="1" applyBorder="1" applyAlignment="1" applyProtection="1">
      <alignment horizontal="left" vertical="center"/>
      <protection/>
    </xf>
    <xf numFmtId="0" fontId="18" fillId="0" borderId="1" xfId="0" applyFont="1" applyFill="1" applyBorder="1" applyAlignment="1" applyProtection="1">
      <alignment horizontal="left" vertical="center"/>
      <protection/>
    </xf>
    <xf numFmtId="38" fontId="18" fillId="0" borderId="1" xfId="0" applyNumberFormat="1" applyFont="1" applyFill="1" applyBorder="1" applyAlignment="1" applyProtection="1">
      <alignment horizontal="left" vertical="center"/>
      <protection/>
    </xf>
    <xf numFmtId="0" fontId="19" fillId="0" borderId="1" xfId="0" applyFont="1" applyFill="1" applyBorder="1" applyAlignment="1" applyProtection="1">
      <alignment horizontal="left" vertical="center"/>
      <protection/>
    </xf>
    <xf numFmtId="0" fontId="2" fillId="0" borderId="1" xfId="0" applyFont="1" applyBorder="1" applyAlignment="1">
      <alignment horizontal="left"/>
    </xf>
    <xf numFmtId="0" fontId="13" fillId="2" borderId="5" xfId="0" applyFont="1" applyFill="1" applyBorder="1" applyAlignment="1">
      <alignment horizontal="left" wrapText="1"/>
    </xf>
    <xf numFmtId="0" fontId="0" fillId="2" borderId="5" xfId="0" applyFont="1" applyFill="1" applyBorder="1" applyAlignment="1">
      <alignment horizontal="left" wrapText="1"/>
    </xf>
    <xf numFmtId="0" fontId="15" fillId="4" borderId="1" xfId="0" applyFont="1" applyFill="1" applyBorder="1" applyAlignment="1">
      <alignment horizontal="left"/>
    </xf>
    <xf numFmtId="0" fontId="0" fillId="4" borderId="4" xfId="0" applyFont="1" applyFill="1" applyBorder="1" applyAlignment="1">
      <alignment horizontal="left"/>
    </xf>
    <xf numFmtId="0" fontId="0" fillId="0" borderId="0" xfId="0" applyFont="1" applyAlignment="1">
      <alignment horizontal="left"/>
    </xf>
    <xf numFmtId="0" fontId="0" fillId="0" borderId="4" xfId="0" applyFont="1" applyBorder="1" applyAlignment="1">
      <alignment horizontal="left"/>
    </xf>
    <xf numFmtId="0" fontId="0" fillId="2" borderId="0" xfId="0" applyFont="1" applyFill="1" applyBorder="1" applyAlignment="1">
      <alignment horizontal="left"/>
    </xf>
    <xf numFmtId="0" fontId="0" fillId="0" borderId="1" xfId="0" applyFont="1" applyBorder="1" applyAlignment="1">
      <alignment horizontal="left"/>
    </xf>
    <xf numFmtId="0" fontId="3" fillId="2" borderId="0" xfId="0" applyFont="1" applyFill="1" applyBorder="1" applyAlignment="1">
      <alignment horizontal="left"/>
    </xf>
    <xf numFmtId="166" fontId="0" fillId="0" borderId="0" xfId="15" applyNumberFormat="1" applyFont="1" applyBorder="1" applyAlignment="1">
      <alignment/>
    </xf>
    <xf numFmtId="0" fontId="0" fillId="0" borderId="0" xfId="0" applyFont="1" applyFill="1" applyAlignment="1">
      <alignment/>
    </xf>
    <xf numFmtId="10" fontId="0" fillId="2" borderId="4" xfId="0" applyNumberFormat="1" applyFill="1" applyBorder="1" applyAlignment="1">
      <alignment/>
    </xf>
    <xf numFmtId="177" fontId="0" fillId="0" borderId="1" xfId="17" applyNumberFormat="1" applyBorder="1" applyAlignment="1">
      <alignment/>
    </xf>
    <xf numFmtId="164" fontId="0" fillId="0" borderId="2" xfId="21" applyNumberFormat="1" applyBorder="1" applyAlignment="1">
      <alignment horizontal="center" vertical="center"/>
    </xf>
    <xf numFmtId="164" fontId="0" fillId="0" borderId="1" xfId="21" applyNumberFormat="1" applyBorder="1" applyAlignment="1">
      <alignment horizontal="center" vertical="center"/>
    </xf>
    <xf numFmtId="164" fontId="0" fillId="3" borderId="1" xfId="21" applyNumberFormat="1" applyFill="1" applyBorder="1" applyAlignment="1">
      <alignment horizontal="center" vertical="center"/>
    </xf>
    <xf numFmtId="9" fontId="0" fillId="0" borderId="1" xfId="21" applyNumberFormat="1" applyBorder="1" applyAlignment="1">
      <alignment horizontal="center" vertical="center"/>
    </xf>
    <xf numFmtId="164" fontId="0" fillId="0" borderId="0" xfId="0" applyNumberFormat="1" applyAlignment="1">
      <alignment/>
    </xf>
    <xf numFmtId="164" fontId="0" fillId="0" borderId="2" xfId="21" applyNumberFormat="1" applyBorder="1" applyAlignment="1">
      <alignment horizontal="center"/>
    </xf>
    <xf numFmtId="9" fontId="1" fillId="0" borderId="1" xfId="21" applyNumberFormat="1" applyFont="1" applyBorder="1" applyAlignment="1">
      <alignment horizontal="center"/>
    </xf>
    <xf numFmtId="177" fontId="0" fillId="0" borderId="1" xfId="17" applyNumberFormat="1" applyFont="1" applyBorder="1" applyAlignment="1">
      <alignment/>
    </xf>
    <xf numFmtId="0" fontId="0" fillId="2" borderId="5" xfId="0" applyFill="1"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5" fillId="0" borderId="0" xfId="0" applyFont="1" applyFill="1" applyBorder="1" applyAlignment="1">
      <alignment horizontal="left"/>
    </xf>
    <xf numFmtId="0" fontId="5" fillId="0" borderId="13" xfId="0" applyFont="1" applyFill="1" applyBorder="1" applyAlignment="1">
      <alignment horizontal="left"/>
    </xf>
    <xf numFmtId="0" fontId="9" fillId="3" borderId="12" xfId="0" applyFont="1" applyFill="1" applyBorder="1" applyAlignment="1">
      <alignment wrapText="1"/>
    </xf>
    <xf numFmtId="0" fontId="0" fillId="0" borderId="12" xfId="0" applyBorder="1" applyAlignment="1">
      <alignment/>
    </xf>
    <xf numFmtId="0" fontId="2" fillId="2" borderId="3" xfId="0" applyFont="1" applyFill="1" applyBorder="1" applyAlignment="1">
      <alignment wrapText="1"/>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2" fillId="2" borderId="4" xfId="0" applyFont="1" applyFill="1" applyBorder="1" applyAlignment="1">
      <alignment wrapText="1"/>
    </xf>
    <xf numFmtId="0" fontId="2" fillId="2" borderId="5" xfId="0" applyFont="1" applyFill="1" applyBorder="1" applyAlignment="1">
      <alignment wrapText="1"/>
    </xf>
    <xf numFmtId="0" fontId="1" fillId="0" borderId="0" xfId="0" applyFont="1" applyAlignment="1">
      <alignment horizontal="right"/>
    </xf>
    <xf numFmtId="0" fontId="0" fillId="0" borderId="13" xfId="0" applyBorder="1" applyAlignment="1">
      <alignment/>
    </xf>
    <xf numFmtId="0" fontId="0" fillId="0" borderId="0" xfId="0" applyBorder="1" applyAlignment="1">
      <alignment horizontal="right"/>
    </xf>
    <xf numFmtId="0" fontId="0" fillId="0" borderId="0" xfId="0" applyAlignment="1">
      <alignment horizontal="right"/>
    </xf>
    <xf numFmtId="0" fontId="1" fillId="0" borderId="13" xfId="0" applyFont="1" applyBorder="1" applyAlignment="1">
      <alignment/>
    </xf>
    <xf numFmtId="0" fontId="0" fillId="0" borderId="0" xfId="0" applyFont="1" applyAlignment="1">
      <alignment horizontal="right"/>
    </xf>
    <xf numFmtId="0" fontId="0" fillId="0" borderId="13" xfId="0" applyFont="1" applyBorder="1" applyAlignment="1">
      <alignment/>
    </xf>
    <xf numFmtId="0" fontId="0" fillId="0" borderId="0" xfId="0" applyFill="1" applyBorder="1" applyAlignment="1">
      <alignment horizontal="right" wrapText="1"/>
    </xf>
    <xf numFmtId="0" fontId="0" fillId="0" borderId="0" xfId="0" applyAlignment="1">
      <alignment wrapText="1"/>
    </xf>
    <xf numFmtId="0" fontId="15" fillId="4" borderId="3" xfId="0" applyFont="1" applyFill="1" applyBorder="1" applyAlignment="1">
      <alignment horizontal="center" wrapText="1"/>
    </xf>
    <xf numFmtId="0" fontId="16" fillId="4" borderId="4" xfId="0" applyFont="1" applyFill="1" applyBorder="1" applyAlignment="1">
      <alignment horizontal="center"/>
    </xf>
    <xf numFmtId="0" fontId="16" fillId="4" borderId="5" xfId="0" applyFont="1" applyFill="1" applyBorder="1" applyAlignment="1">
      <alignment horizontal="center"/>
    </xf>
    <xf numFmtId="0" fontId="3" fillId="2" borderId="4" xfId="0" applyFont="1" applyFill="1" applyBorder="1" applyAlignment="1">
      <alignment/>
    </xf>
    <xf numFmtId="0" fontId="0" fillId="2" borderId="4" xfId="0" applyFill="1" applyBorder="1" applyAlignment="1">
      <alignment/>
    </xf>
    <xf numFmtId="0" fontId="3" fillId="0" borderId="5" xfId="0" applyFont="1" applyBorder="1" applyAlignment="1">
      <alignment/>
    </xf>
    <xf numFmtId="0" fontId="2" fillId="2" borderId="11" xfId="0" applyFont="1" applyFill="1" applyBorder="1" applyAlignment="1">
      <alignment wrapText="1"/>
    </xf>
    <xf numFmtId="0" fontId="3" fillId="0" borderId="6" xfId="0" applyFont="1" applyBorder="1" applyAlignment="1">
      <alignment/>
    </xf>
    <xf numFmtId="0" fontId="0" fillId="0" borderId="6" xfId="0" applyBorder="1" applyAlignment="1">
      <alignment/>
    </xf>
    <xf numFmtId="0" fontId="0" fillId="0" borderId="7" xfId="0" applyBorder="1" applyAlignment="1">
      <alignment/>
    </xf>
    <xf numFmtId="0" fontId="0" fillId="3" borderId="0" xfId="0" applyFill="1" applyBorder="1" applyAlignment="1">
      <alignment horizontal="left" vertical="top" wrapText="1"/>
    </xf>
    <xf numFmtId="0" fontId="1" fillId="0" borderId="0" xfId="0" applyFont="1" applyBorder="1" applyAlignment="1">
      <alignment horizontal="right"/>
    </xf>
    <xf numFmtId="0" fontId="2" fillId="4" borderId="3" xfId="0" applyFont="1" applyFill="1" applyBorder="1" applyAlignment="1">
      <alignment wrapText="1"/>
    </xf>
    <xf numFmtId="0" fontId="3" fillId="4" borderId="4" xfId="0"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ulti-Year%20FIR%20Review.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ulti%20Year%20Reviews\Review_Addington%20Highlands%20T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VIEW"/>
      <sheetName val="CALCULATIONS"/>
      <sheetName val="MISC + Queries"/>
      <sheetName val="queries"/>
      <sheetName val="queries2"/>
    </sheetNames>
    <definedNames>
      <definedName name="PrintReview"/>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VIEW"/>
      <sheetName val="CALCULATIONS"/>
    </sheetNames>
    <definedNames>
      <definedName name="PrintReview"/>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codeName="Sheet1">
    <tabColor indexed="56"/>
  </sheetPr>
  <dimension ref="A7:N696"/>
  <sheetViews>
    <sheetView showGridLines="0" tabSelected="1" workbookViewId="0" topLeftCell="A1">
      <selection activeCell="A1" sqref="A1"/>
    </sheetView>
  </sheetViews>
  <sheetFormatPr defaultColWidth="9.33203125" defaultRowHeight="13.5" zeroHeight="1"/>
  <cols>
    <col min="1" max="1" width="1.83203125" style="128" customWidth="1"/>
    <col min="2" max="2" width="21" style="0" customWidth="1"/>
    <col min="3" max="3" width="45.5" style="0" customWidth="1"/>
    <col min="4" max="4" width="18" style="0" customWidth="1"/>
    <col min="5" max="13" width="15.66015625" style="0" customWidth="1"/>
    <col min="14" max="14" width="4.83203125" style="0" customWidth="1"/>
    <col min="15" max="16384" width="0" style="0" hidden="1" customWidth="1"/>
  </cols>
  <sheetData>
    <row r="1" ht="13.5"/>
    <row r="2" ht="13.5"/>
    <row r="3" ht="13.5"/>
    <row r="4" ht="13.5"/>
    <row r="5" ht="13.5"/>
    <row r="6" ht="13.5"/>
    <row r="7" spans="2:13" ht="3.75" customHeight="1">
      <c r="B7" s="25"/>
      <c r="C7" s="28"/>
      <c r="D7" s="28"/>
      <c r="E7" s="28"/>
      <c r="F7" s="28"/>
      <c r="G7" s="28"/>
      <c r="H7" s="28"/>
      <c r="I7" s="28"/>
      <c r="J7" s="28"/>
      <c r="K7" s="28"/>
      <c r="L7" s="28"/>
      <c r="M7" s="29"/>
    </row>
    <row r="8" spans="2:13" ht="15">
      <c r="B8" s="26" t="s">
        <v>274</v>
      </c>
      <c r="C8" s="24" t="s">
        <v>850</v>
      </c>
      <c r="D8" s="45" t="s">
        <v>389</v>
      </c>
      <c r="E8" s="39">
        <v>7019</v>
      </c>
      <c r="F8" s="45" t="s">
        <v>390</v>
      </c>
      <c r="G8" s="39" t="s">
        <v>851</v>
      </c>
      <c r="H8" s="45" t="s">
        <v>391</v>
      </c>
      <c r="I8" s="39" t="s">
        <v>852</v>
      </c>
      <c r="J8" s="32"/>
      <c r="K8" s="32"/>
      <c r="L8" s="32"/>
      <c r="M8" s="33"/>
    </row>
    <row r="9" spans="1:13" s="23" customFormat="1" ht="3.75" customHeight="1">
      <c r="A9" s="129"/>
      <c r="B9" s="26"/>
      <c r="C9" s="32"/>
      <c r="D9" s="34"/>
      <c r="E9" s="32"/>
      <c r="F9" s="45"/>
      <c r="G9" s="32"/>
      <c r="H9" s="34"/>
      <c r="I9" s="32"/>
      <c r="J9" s="32"/>
      <c r="K9" s="32"/>
      <c r="L9" s="32"/>
      <c r="M9" s="33"/>
    </row>
    <row r="10" spans="1:13" ht="15">
      <c r="A10" s="129"/>
      <c r="B10" s="26" t="s">
        <v>275</v>
      </c>
      <c r="C10" s="24" t="s">
        <v>853</v>
      </c>
      <c r="D10" s="45" t="s">
        <v>392</v>
      </c>
      <c r="E10" s="39" t="s">
        <v>854</v>
      </c>
      <c r="F10" s="45" t="s">
        <v>393</v>
      </c>
      <c r="G10" s="39" t="s">
        <v>855</v>
      </c>
      <c r="H10" s="110" t="s">
        <v>488</v>
      </c>
      <c r="I10" s="109"/>
      <c r="J10" s="39" t="s">
        <v>856</v>
      </c>
      <c r="K10" s="32"/>
      <c r="L10" s="32"/>
      <c r="M10" s="33"/>
    </row>
    <row r="11" spans="2:13" ht="3.75" customHeight="1">
      <c r="B11" s="27"/>
      <c r="C11" s="30"/>
      <c r="D11" s="30"/>
      <c r="E11" s="30"/>
      <c r="F11" s="30"/>
      <c r="G11" s="30"/>
      <c r="H11" s="30"/>
      <c r="I11" s="30"/>
      <c r="J11" s="30"/>
      <c r="K11" s="30"/>
      <c r="L11" s="30"/>
      <c r="M11" s="31"/>
    </row>
    <row r="12" ht="6" customHeight="1" thickBot="1"/>
    <row r="13" spans="2:13" ht="20.25" thickBot="1" thickTop="1">
      <c r="B13" s="43" t="s">
        <v>426</v>
      </c>
      <c r="C13" s="35"/>
      <c r="D13" s="35"/>
      <c r="E13" s="35"/>
      <c r="F13" s="35"/>
      <c r="G13" s="35"/>
      <c r="H13" s="35"/>
      <c r="I13" s="35"/>
      <c r="J13" s="35"/>
      <c r="K13" s="35"/>
      <c r="L13" s="35"/>
      <c r="M13" s="35"/>
    </row>
    <row r="14" spans="4:12" ht="3.75" customHeight="1" thickTop="1">
      <c r="D14" s="15"/>
      <c r="E14" s="15"/>
      <c r="F14" s="15"/>
      <c r="G14" s="15"/>
      <c r="H14" s="15"/>
      <c r="I14" s="15"/>
      <c r="J14" s="15"/>
      <c r="K14" s="15"/>
      <c r="L14" s="15"/>
    </row>
    <row r="15" spans="4:13" ht="30">
      <c r="D15" s="44" t="s">
        <v>470</v>
      </c>
      <c r="E15" s="42">
        <v>2000</v>
      </c>
      <c r="F15" s="42">
        <f aca="true" t="shared" si="0" ref="F15:K15">E15+1</f>
        <v>2001</v>
      </c>
      <c r="G15" s="42">
        <f t="shared" si="0"/>
        <v>2002</v>
      </c>
      <c r="H15" s="42">
        <f t="shared" si="0"/>
        <v>2003</v>
      </c>
      <c r="I15" s="42">
        <f t="shared" si="0"/>
        <v>2004</v>
      </c>
      <c r="J15" s="42">
        <f t="shared" si="0"/>
        <v>2005</v>
      </c>
      <c r="K15" s="42">
        <f t="shared" si="0"/>
        <v>2006</v>
      </c>
      <c r="L15" s="42">
        <v>2007</v>
      </c>
      <c r="M15" s="42">
        <v>2008</v>
      </c>
    </row>
    <row r="16" ht="3.75" customHeight="1"/>
    <row r="17" spans="2:13" ht="15">
      <c r="B17" s="11" t="s">
        <v>349</v>
      </c>
      <c r="C17" s="12"/>
      <c r="D17" s="13"/>
      <c r="E17" s="13"/>
      <c r="F17" s="13"/>
      <c r="G17" s="13"/>
      <c r="H17" s="13"/>
      <c r="I17" s="13"/>
      <c r="J17" s="13"/>
      <c r="K17" s="13"/>
      <c r="L17" s="13"/>
      <c r="M17" s="14"/>
    </row>
    <row r="18" spans="1:13" ht="14.25" customHeight="1">
      <c r="A18" s="103">
        <f>VALUE(MID(D18,8,4))</f>
        <v>299</v>
      </c>
      <c r="C18" s="3" t="s">
        <v>350</v>
      </c>
      <c r="D18" s="10" t="s">
        <v>363</v>
      </c>
      <c r="E18" s="36">
        <v>2673548</v>
      </c>
      <c r="F18" s="36">
        <v>2996352</v>
      </c>
      <c r="G18" s="36">
        <v>3135848</v>
      </c>
      <c r="H18" s="36">
        <v>3416601</v>
      </c>
      <c r="I18" s="36">
        <v>3441152</v>
      </c>
      <c r="J18" s="36">
        <v>3738919</v>
      </c>
      <c r="K18" s="36">
        <v>3784930</v>
      </c>
      <c r="L18" s="36">
        <v>4389764</v>
      </c>
      <c r="M18" s="36">
        <v>4460057</v>
      </c>
    </row>
    <row r="19" spans="1:13" ht="14.25" customHeight="1">
      <c r="A19" s="103">
        <f aca="true" t="shared" si="1" ref="A19:A31">VALUE(MID(D19,8,4))</f>
        <v>499</v>
      </c>
      <c r="C19" s="3" t="s">
        <v>351</v>
      </c>
      <c r="D19" s="9" t="s">
        <v>364</v>
      </c>
      <c r="E19" s="36">
        <v>91044</v>
      </c>
      <c r="F19" s="36">
        <v>159742</v>
      </c>
      <c r="G19" s="36">
        <v>133211</v>
      </c>
      <c r="H19" s="36">
        <v>186123</v>
      </c>
      <c r="I19" s="36">
        <v>222315</v>
      </c>
      <c r="J19" s="36">
        <v>222475</v>
      </c>
      <c r="K19" s="36">
        <v>172861</v>
      </c>
      <c r="L19" s="36">
        <v>202537</v>
      </c>
      <c r="M19" s="36">
        <v>200998</v>
      </c>
    </row>
    <row r="20" spans="1:13" ht="14.25" customHeight="1">
      <c r="A20" s="103">
        <f t="shared" si="1"/>
        <v>699</v>
      </c>
      <c r="C20" s="3" t="s">
        <v>352</v>
      </c>
      <c r="D20" s="9" t="s">
        <v>365</v>
      </c>
      <c r="E20" s="36">
        <v>587000</v>
      </c>
      <c r="F20" s="36">
        <v>965311</v>
      </c>
      <c r="G20" s="36">
        <v>848584</v>
      </c>
      <c r="H20" s="36">
        <v>721000</v>
      </c>
      <c r="I20" s="36">
        <v>721000</v>
      </c>
      <c r="J20" s="36">
        <v>1325540</v>
      </c>
      <c r="K20" s="36">
        <v>1001592</v>
      </c>
      <c r="L20" s="36">
        <v>1004289</v>
      </c>
      <c r="M20" s="36">
        <v>1004300</v>
      </c>
    </row>
    <row r="21" spans="1:13" ht="14.25" customHeight="1">
      <c r="A21" s="103">
        <f t="shared" si="1"/>
        <v>810</v>
      </c>
      <c r="C21" s="3" t="s">
        <v>353</v>
      </c>
      <c r="D21" s="9" t="s">
        <v>366</v>
      </c>
      <c r="E21" s="36">
        <v>36246</v>
      </c>
      <c r="F21" s="36">
        <v>71961</v>
      </c>
      <c r="G21" s="36">
        <v>101581</v>
      </c>
      <c r="H21" s="36">
        <v>140767</v>
      </c>
      <c r="I21" s="36">
        <v>95599</v>
      </c>
      <c r="J21" s="36">
        <v>168173</v>
      </c>
      <c r="K21" s="36">
        <v>207400</v>
      </c>
      <c r="L21" s="36">
        <v>170657</v>
      </c>
      <c r="M21" s="36">
        <v>219477</v>
      </c>
    </row>
    <row r="22" spans="1:13" ht="14.25" customHeight="1">
      <c r="A22" s="103">
        <f t="shared" si="1"/>
        <v>820</v>
      </c>
      <c r="C22" s="3" t="s">
        <v>354</v>
      </c>
      <c r="D22" s="9" t="s">
        <v>367</v>
      </c>
      <c r="E22" s="36">
        <v>14137</v>
      </c>
      <c r="F22" s="36">
        <v>0</v>
      </c>
      <c r="G22" s="36">
        <v>0</v>
      </c>
      <c r="H22" s="36">
        <v>0</v>
      </c>
      <c r="I22" s="36">
        <v>0</v>
      </c>
      <c r="J22" s="36">
        <v>0</v>
      </c>
      <c r="K22" s="36">
        <v>0</v>
      </c>
      <c r="L22" s="36">
        <v>0</v>
      </c>
      <c r="M22" s="36">
        <v>0</v>
      </c>
    </row>
    <row r="23" spans="1:13" ht="14.25" customHeight="1">
      <c r="A23" s="103">
        <f t="shared" si="1"/>
        <v>1099</v>
      </c>
      <c r="C23" s="3" t="s">
        <v>355</v>
      </c>
      <c r="D23" s="9" t="s">
        <v>368</v>
      </c>
      <c r="E23" s="36">
        <v>14244</v>
      </c>
      <c r="F23" s="36">
        <v>0</v>
      </c>
      <c r="G23" s="36">
        <v>0</v>
      </c>
      <c r="H23" s="36">
        <v>0</v>
      </c>
      <c r="I23" s="36">
        <v>9954</v>
      </c>
      <c r="J23" s="36">
        <v>5000</v>
      </c>
      <c r="K23" s="36">
        <v>0</v>
      </c>
      <c r="L23" s="36">
        <v>0</v>
      </c>
      <c r="M23" s="36">
        <v>0</v>
      </c>
    </row>
    <row r="24" spans="1:13" ht="14.25" customHeight="1">
      <c r="A24" s="103">
        <f t="shared" si="1"/>
        <v>1299</v>
      </c>
      <c r="C24" s="3" t="s">
        <v>356</v>
      </c>
      <c r="D24" s="9" t="s">
        <v>369</v>
      </c>
      <c r="E24" s="36">
        <v>754163</v>
      </c>
      <c r="F24" s="36">
        <v>738470</v>
      </c>
      <c r="G24" s="36">
        <v>643069</v>
      </c>
      <c r="H24" s="36">
        <v>668904</v>
      </c>
      <c r="I24" s="36">
        <v>736342</v>
      </c>
      <c r="J24" s="36">
        <v>750944</v>
      </c>
      <c r="K24" s="36">
        <v>775687</v>
      </c>
      <c r="L24" s="36">
        <v>801616</v>
      </c>
      <c r="M24" s="36">
        <v>803002</v>
      </c>
    </row>
    <row r="25" spans="1:13" ht="14.25" customHeight="1">
      <c r="A25" s="103">
        <f t="shared" si="1"/>
        <v>1499</v>
      </c>
      <c r="C25" s="3" t="s">
        <v>357</v>
      </c>
      <c r="D25" s="9" t="s">
        <v>370</v>
      </c>
      <c r="E25" s="36">
        <v>114209</v>
      </c>
      <c r="F25" s="36">
        <v>308113</v>
      </c>
      <c r="G25" s="36">
        <v>131855</v>
      </c>
      <c r="H25" s="36">
        <v>234965</v>
      </c>
      <c r="I25" s="36">
        <v>209262</v>
      </c>
      <c r="J25" s="36">
        <v>239502</v>
      </c>
      <c r="K25" s="36">
        <v>260741</v>
      </c>
      <c r="L25" s="36">
        <v>273448</v>
      </c>
      <c r="M25" s="36">
        <v>206326</v>
      </c>
    </row>
    <row r="26" spans="1:13" ht="14.25" customHeight="1">
      <c r="A26" s="103">
        <f t="shared" si="1"/>
        <v>1699</v>
      </c>
      <c r="C26" s="3" t="s">
        <v>358</v>
      </c>
      <c r="D26" s="9" t="s">
        <v>371</v>
      </c>
      <c r="E26" s="36">
        <v>145699</v>
      </c>
      <c r="F26" s="36">
        <v>138493</v>
      </c>
      <c r="G26" s="36">
        <v>159997</v>
      </c>
      <c r="H26" s="36">
        <v>168958</v>
      </c>
      <c r="I26" s="36">
        <v>184958</v>
      </c>
      <c r="J26" s="36">
        <v>183729</v>
      </c>
      <c r="K26" s="36">
        <v>178052</v>
      </c>
      <c r="L26" s="36">
        <v>181111</v>
      </c>
      <c r="M26" s="36">
        <v>235092</v>
      </c>
    </row>
    <row r="27" spans="1:13" ht="14.25" customHeight="1">
      <c r="A27" s="103">
        <f t="shared" si="1"/>
        <v>1899</v>
      </c>
      <c r="C27" s="3" t="s">
        <v>359</v>
      </c>
      <c r="D27" s="9" t="s">
        <v>372</v>
      </c>
      <c r="E27" s="36">
        <v>124504</v>
      </c>
      <c r="F27" s="36">
        <v>85768</v>
      </c>
      <c r="G27" s="36">
        <v>764845</v>
      </c>
      <c r="H27" s="36">
        <v>1330664</v>
      </c>
      <c r="I27" s="36">
        <v>1965368</v>
      </c>
      <c r="J27" s="36">
        <v>2063356</v>
      </c>
      <c r="K27" s="36">
        <v>1986016</v>
      </c>
      <c r="L27" s="36">
        <v>1868865</v>
      </c>
      <c r="M27" s="36">
        <v>1885522</v>
      </c>
    </row>
    <row r="28" spans="1:13" ht="14.25" customHeight="1">
      <c r="A28" s="103">
        <f t="shared" si="1"/>
        <v>9910</v>
      </c>
      <c r="C28" s="4" t="s">
        <v>360</v>
      </c>
      <c r="D28" s="2" t="s">
        <v>373</v>
      </c>
      <c r="E28" s="36">
        <v>4554794</v>
      </c>
      <c r="F28" s="36">
        <v>5464210</v>
      </c>
      <c r="G28" s="36">
        <v>5918990</v>
      </c>
      <c r="H28" s="36">
        <v>6867982</v>
      </c>
      <c r="I28" s="36">
        <v>7585950</v>
      </c>
      <c r="J28" s="36">
        <v>8697638</v>
      </c>
      <c r="K28" s="36">
        <v>8367279</v>
      </c>
      <c r="L28" s="36">
        <v>8892287</v>
      </c>
      <c r="M28" s="36">
        <v>9014774</v>
      </c>
    </row>
    <row r="29" spans="1:13" ht="14.25" customHeight="1">
      <c r="A29" s="103">
        <f t="shared" si="1"/>
        <v>3010</v>
      </c>
      <c r="C29" s="3" t="s">
        <v>361</v>
      </c>
      <c r="D29" s="9" t="s">
        <v>374</v>
      </c>
      <c r="E29" s="36">
        <v>0</v>
      </c>
      <c r="F29" s="36">
        <v>0</v>
      </c>
      <c r="G29" s="36">
        <v>0</v>
      </c>
      <c r="H29" s="36">
        <v>0</v>
      </c>
      <c r="I29" s="36">
        <v>0</v>
      </c>
      <c r="J29" s="36">
        <v>0</v>
      </c>
      <c r="K29" s="36">
        <v>0</v>
      </c>
      <c r="L29" s="36">
        <v>0</v>
      </c>
      <c r="M29" s="36">
        <v>0</v>
      </c>
    </row>
    <row r="30" spans="1:13" ht="27">
      <c r="A30" s="103">
        <f t="shared" si="1"/>
        <v>3020</v>
      </c>
      <c r="C30" s="8" t="s">
        <v>277</v>
      </c>
      <c r="D30" s="9" t="s">
        <v>40</v>
      </c>
      <c r="E30" s="36">
        <v>285034</v>
      </c>
      <c r="F30" s="36">
        <v>126593</v>
      </c>
      <c r="G30" s="36">
        <v>698</v>
      </c>
      <c r="H30" s="36">
        <v>133485</v>
      </c>
      <c r="I30" s="36">
        <v>241613</v>
      </c>
      <c r="J30" s="36">
        <v>243356</v>
      </c>
      <c r="K30" s="36">
        <v>312868</v>
      </c>
      <c r="L30" s="36">
        <v>135795</v>
      </c>
      <c r="M30" s="36">
        <v>158924</v>
      </c>
    </row>
    <row r="31" spans="1:13" ht="14.25" customHeight="1">
      <c r="A31" s="103">
        <f t="shared" si="1"/>
        <v>9930</v>
      </c>
      <c r="C31" s="4" t="s">
        <v>362</v>
      </c>
      <c r="D31" s="2" t="s">
        <v>41</v>
      </c>
      <c r="E31" s="36">
        <v>4839828</v>
      </c>
      <c r="F31" s="36">
        <v>5590803</v>
      </c>
      <c r="G31" s="36">
        <v>5919688</v>
      </c>
      <c r="H31" s="36">
        <v>7001467</v>
      </c>
      <c r="I31" s="36">
        <v>7827563</v>
      </c>
      <c r="J31" s="36">
        <v>8940994</v>
      </c>
      <c r="K31" s="36">
        <v>8680147</v>
      </c>
      <c r="L31" s="36">
        <v>9028082</v>
      </c>
      <c r="M31" s="36">
        <v>9173698</v>
      </c>
    </row>
    <row r="32" spans="1:13" ht="6" customHeight="1">
      <c r="A32" s="103"/>
      <c r="B32" s="23"/>
      <c r="C32" s="87"/>
      <c r="D32" s="88"/>
      <c r="E32" s="91"/>
      <c r="F32" s="91"/>
      <c r="G32" s="91"/>
      <c r="H32" s="91"/>
      <c r="I32" s="91"/>
      <c r="J32" s="91"/>
      <c r="K32" s="91"/>
      <c r="L32" s="91"/>
      <c r="M32" s="91"/>
    </row>
    <row r="33" spans="1:13" ht="27">
      <c r="A33" s="103">
        <f>VALUE(MID(D33,8,4))</f>
        <v>1860</v>
      </c>
      <c r="C33" s="8" t="s">
        <v>258</v>
      </c>
      <c r="D33" s="9" t="s">
        <v>257</v>
      </c>
      <c r="E33" s="80">
        <v>0</v>
      </c>
      <c r="F33" s="84">
        <v>0</v>
      </c>
      <c r="G33" s="93"/>
      <c r="H33" s="92"/>
      <c r="I33" s="92"/>
      <c r="J33" s="92"/>
      <c r="K33" s="92"/>
      <c r="L33" s="92"/>
      <c r="M33" s="92"/>
    </row>
    <row r="34" spans="1:12" ht="6" customHeight="1">
      <c r="A34" s="103"/>
      <c r="C34" s="85"/>
      <c r="D34" s="23"/>
      <c r="E34" s="86"/>
      <c r="F34" s="86"/>
      <c r="G34" s="23"/>
      <c r="H34" s="23"/>
      <c r="I34" s="23"/>
      <c r="J34" s="23"/>
      <c r="K34" s="23"/>
      <c r="L34" s="23"/>
    </row>
    <row r="35" spans="1:13" ht="75.75" customHeight="1">
      <c r="A35" s="103"/>
      <c r="B35" s="247" t="s">
        <v>629</v>
      </c>
      <c r="C35" s="236"/>
      <c r="D35" s="236"/>
      <c r="E35" s="236"/>
      <c r="F35" s="236"/>
      <c r="G35" s="236"/>
      <c r="H35" s="236"/>
      <c r="I35" s="236"/>
      <c r="J35" s="236"/>
      <c r="K35" s="236"/>
      <c r="L35" s="108"/>
      <c r="M35" s="108"/>
    </row>
    <row r="36" spans="1:13" ht="6" customHeight="1">
      <c r="A36" s="103"/>
      <c r="B36" s="82"/>
      <c r="C36" s="111"/>
      <c r="D36" s="111"/>
      <c r="E36" s="111"/>
      <c r="F36" s="111"/>
      <c r="G36" s="111"/>
      <c r="H36" s="111"/>
      <c r="I36" s="104"/>
      <c r="J36" s="104"/>
      <c r="K36" s="104"/>
      <c r="L36" s="104"/>
      <c r="M36" s="104"/>
    </row>
    <row r="37" spans="1:13" ht="15">
      <c r="A37" s="103"/>
      <c r="B37" s="11" t="s">
        <v>278</v>
      </c>
      <c r="C37" s="12"/>
      <c r="D37" s="13"/>
      <c r="E37" s="13"/>
      <c r="F37" s="13"/>
      <c r="G37" s="13"/>
      <c r="H37" s="13"/>
      <c r="I37" s="13"/>
      <c r="J37" s="13"/>
      <c r="K37" s="13"/>
      <c r="L37" s="13"/>
      <c r="M37" s="14"/>
    </row>
    <row r="38" spans="1:13" ht="6" customHeight="1">
      <c r="A38" s="103"/>
      <c r="B38" s="16"/>
      <c r="C38" s="17"/>
      <c r="D38" s="18"/>
      <c r="E38" s="18"/>
      <c r="F38" s="18"/>
      <c r="G38" s="18"/>
      <c r="H38" s="18"/>
      <c r="I38" s="18"/>
      <c r="J38" s="18"/>
      <c r="K38" s="18"/>
      <c r="L38" s="18"/>
      <c r="M38" s="19"/>
    </row>
    <row r="39" spans="1:13" ht="14.25" customHeight="1">
      <c r="A39" s="103">
        <f aca="true" t="shared" si="2" ref="A39:A44">VALUE(MID(D39,8,4))</f>
        <v>5010</v>
      </c>
      <c r="C39" s="4" t="s">
        <v>279</v>
      </c>
      <c r="D39" s="20" t="s">
        <v>285</v>
      </c>
      <c r="E39" s="36">
        <v>121084</v>
      </c>
      <c r="F39" s="36">
        <v>164077</v>
      </c>
      <c r="G39" s="36">
        <v>69227</v>
      </c>
      <c r="H39" s="36">
        <v>335120</v>
      </c>
      <c r="I39" s="36">
        <v>337743</v>
      </c>
      <c r="J39" s="36">
        <v>157839</v>
      </c>
      <c r="K39" s="36">
        <v>303277</v>
      </c>
      <c r="L39" s="36">
        <v>140704</v>
      </c>
      <c r="M39" s="36">
        <v>150275</v>
      </c>
    </row>
    <row r="40" spans="1:13" ht="14.25" customHeight="1">
      <c r="A40" s="103">
        <f t="shared" si="2"/>
        <v>5020</v>
      </c>
      <c r="C40" s="3" t="s">
        <v>362</v>
      </c>
      <c r="D40" s="10" t="s">
        <v>465</v>
      </c>
      <c r="E40" s="71">
        <v>4839828</v>
      </c>
      <c r="F40" s="71">
        <v>5590803</v>
      </c>
      <c r="G40" s="36">
        <v>5919688</v>
      </c>
      <c r="H40" s="36">
        <v>7001467</v>
      </c>
      <c r="I40" s="36">
        <v>7827563</v>
      </c>
      <c r="J40" s="36">
        <v>8940994</v>
      </c>
      <c r="K40" s="36">
        <v>8680147</v>
      </c>
      <c r="L40" s="36">
        <v>9028082</v>
      </c>
      <c r="M40" s="36">
        <v>9173698</v>
      </c>
    </row>
    <row r="41" spans="1:13" ht="14.25" customHeight="1">
      <c r="A41" s="103">
        <f t="shared" si="2"/>
        <v>5042</v>
      </c>
      <c r="B41" s="216" t="s">
        <v>280</v>
      </c>
      <c r="C41" s="229"/>
      <c r="D41" s="10" t="s">
        <v>466</v>
      </c>
      <c r="E41" s="65">
        <v>4823156</v>
      </c>
      <c r="F41" s="65">
        <v>5685653</v>
      </c>
      <c r="G41" s="36">
        <v>5653795</v>
      </c>
      <c r="H41" s="36">
        <v>6998844</v>
      </c>
      <c r="I41" s="36">
        <v>8007467</v>
      </c>
      <c r="J41" s="36">
        <v>8795556</v>
      </c>
      <c r="K41" s="36">
        <v>8842720</v>
      </c>
      <c r="L41" s="36">
        <v>9018511</v>
      </c>
      <c r="M41" s="36">
        <v>9215033</v>
      </c>
    </row>
    <row r="42" spans="1:13" ht="14.25" customHeight="1">
      <c r="A42" s="103">
        <f t="shared" si="2"/>
        <v>5050</v>
      </c>
      <c r="C42" s="6" t="s">
        <v>281</v>
      </c>
      <c r="D42" s="10" t="s">
        <v>467</v>
      </c>
      <c r="E42" s="36">
        <v>0</v>
      </c>
      <c r="F42" s="36">
        <v>0</v>
      </c>
      <c r="G42" s="36">
        <v>0</v>
      </c>
      <c r="H42" s="36">
        <v>0</v>
      </c>
      <c r="I42" s="36">
        <v>0</v>
      </c>
      <c r="J42" s="36">
        <v>0</v>
      </c>
      <c r="K42" s="36">
        <v>0</v>
      </c>
      <c r="L42" s="36">
        <v>0</v>
      </c>
      <c r="M42" s="36">
        <v>0</v>
      </c>
    </row>
    <row r="43" spans="1:13" ht="14.25" customHeight="1">
      <c r="A43" s="103">
        <f t="shared" si="2"/>
        <v>5060</v>
      </c>
      <c r="C43" s="6" t="s">
        <v>282</v>
      </c>
      <c r="D43" s="10" t="s">
        <v>468</v>
      </c>
      <c r="E43" s="36">
        <v>0</v>
      </c>
      <c r="F43" s="36">
        <v>0</v>
      </c>
      <c r="G43" s="36">
        <v>0</v>
      </c>
      <c r="H43" s="36">
        <v>0</v>
      </c>
      <c r="I43" s="36">
        <v>0</v>
      </c>
      <c r="J43" s="36">
        <v>0</v>
      </c>
      <c r="K43" s="36">
        <v>0</v>
      </c>
      <c r="L43" s="36">
        <v>0</v>
      </c>
      <c r="M43" s="36">
        <v>0</v>
      </c>
    </row>
    <row r="44" spans="1:13" ht="14.25" customHeight="1">
      <c r="A44" s="103">
        <f t="shared" si="2"/>
        <v>5090</v>
      </c>
      <c r="B44" s="217" t="s">
        <v>283</v>
      </c>
      <c r="C44" s="229"/>
      <c r="D44" s="20" t="s">
        <v>469</v>
      </c>
      <c r="E44" s="36">
        <v>137756</v>
      </c>
      <c r="F44" s="36">
        <v>69227</v>
      </c>
      <c r="G44" s="36">
        <v>335120</v>
      </c>
      <c r="H44" s="36">
        <v>337743</v>
      </c>
      <c r="I44" s="36">
        <v>157839</v>
      </c>
      <c r="J44" s="36">
        <v>303277</v>
      </c>
      <c r="K44" s="36">
        <v>140704</v>
      </c>
      <c r="L44" s="36">
        <v>150275</v>
      </c>
      <c r="M44" s="36">
        <v>108940</v>
      </c>
    </row>
    <row r="45" spans="1:5" ht="6" customHeight="1">
      <c r="A45" s="103"/>
      <c r="E45" s="46"/>
    </row>
    <row r="46" spans="1:13" ht="15">
      <c r="A46" s="103"/>
      <c r="B46" s="218" t="s">
        <v>284</v>
      </c>
      <c r="C46" s="219"/>
      <c r="D46" s="2" t="s">
        <v>334</v>
      </c>
      <c r="E46" s="61">
        <v>16672</v>
      </c>
      <c r="F46" s="61">
        <v>-94850</v>
      </c>
      <c r="G46" s="61">
        <v>265893</v>
      </c>
      <c r="H46" s="61">
        <v>2623</v>
      </c>
      <c r="I46" s="61">
        <v>-179904</v>
      </c>
      <c r="J46" s="61">
        <v>145438</v>
      </c>
      <c r="K46" s="61">
        <v>-162573</v>
      </c>
      <c r="L46" s="61">
        <v>9571</v>
      </c>
      <c r="M46" s="61">
        <v>-41335</v>
      </c>
    </row>
    <row r="47" spans="1:13" ht="13.5">
      <c r="A47" s="103"/>
      <c r="D47" s="66" t="s">
        <v>267</v>
      </c>
      <c r="E47" s="40"/>
      <c r="F47" s="40"/>
      <c r="G47" s="40"/>
      <c r="H47" s="40"/>
      <c r="I47" s="40"/>
      <c r="J47" s="40"/>
      <c r="K47" s="40"/>
      <c r="L47" s="40"/>
      <c r="M47" s="40"/>
    </row>
    <row r="48" spans="1:13" ht="6" customHeight="1">
      <c r="A48" s="103"/>
      <c r="C48" s="82"/>
      <c r="D48" s="82"/>
      <c r="E48" s="82"/>
      <c r="F48" s="82"/>
      <c r="G48" s="82"/>
      <c r="H48" s="82"/>
      <c r="I48" s="82"/>
      <c r="J48" s="82"/>
      <c r="K48" s="82"/>
      <c r="L48" s="82"/>
      <c r="M48" s="82"/>
    </row>
    <row r="49" spans="1:13" ht="15">
      <c r="A49" s="103"/>
      <c r="B49" s="117" t="s">
        <v>570</v>
      </c>
      <c r="C49" s="118"/>
      <c r="D49" s="119"/>
      <c r="E49" s="119"/>
      <c r="F49" s="119"/>
      <c r="G49" s="119"/>
      <c r="H49" s="119"/>
      <c r="I49" s="119"/>
      <c r="J49" s="119"/>
      <c r="K49" s="119"/>
      <c r="L49" s="119"/>
      <c r="M49" s="120"/>
    </row>
    <row r="50" spans="1:13" ht="13.5">
      <c r="A50" s="103">
        <f>VALUE(MID(D50,8,4))</f>
        <v>6010</v>
      </c>
      <c r="C50" s="89" t="s">
        <v>264</v>
      </c>
      <c r="D50" s="10" t="s">
        <v>259</v>
      </c>
      <c r="E50" s="94"/>
      <c r="F50" s="95"/>
      <c r="G50" s="36">
        <v>0</v>
      </c>
      <c r="H50" s="36">
        <v>0</v>
      </c>
      <c r="I50" s="36">
        <v>0</v>
      </c>
      <c r="J50" s="36">
        <v>0</v>
      </c>
      <c r="K50" s="36">
        <v>0</v>
      </c>
      <c r="L50" s="36">
        <v>0</v>
      </c>
      <c r="M50" s="36">
        <v>0</v>
      </c>
    </row>
    <row r="51" spans="1:13" ht="13.5">
      <c r="A51" s="103">
        <f>VALUE(MID(D51,8,4))</f>
        <v>6020</v>
      </c>
      <c r="C51" s="90" t="s">
        <v>263</v>
      </c>
      <c r="D51" s="9" t="s">
        <v>260</v>
      </c>
      <c r="E51" s="94"/>
      <c r="F51" s="95"/>
      <c r="G51" s="36">
        <v>0</v>
      </c>
      <c r="H51" s="36">
        <v>0</v>
      </c>
      <c r="I51" s="36">
        <v>0</v>
      </c>
      <c r="J51" s="36">
        <v>0</v>
      </c>
      <c r="K51" s="36">
        <v>0</v>
      </c>
      <c r="L51" s="36">
        <v>0</v>
      </c>
      <c r="M51" s="36">
        <v>0</v>
      </c>
    </row>
    <row r="52" spans="1:13" ht="13.5">
      <c r="A52" s="103">
        <f>VALUE(MID(D52,8,4))</f>
        <v>6060</v>
      </c>
      <c r="C52" s="90" t="s">
        <v>500</v>
      </c>
      <c r="D52" s="9" t="s">
        <v>261</v>
      </c>
      <c r="E52" s="94"/>
      <c r="F52" s="95"/>
      <c r="G52" s="36">
        <v>0</v>
      </c>
      <c r="H52" s="36">
        <v>0</v>
      </c>
      <c r="I52" s="36">
        <v>0</v>
      </c>
      <c r="J52" s="36">
        <v>0</v>
      </c>
      <c r="K52" s="36">
        <v>0</v>
      </c>
      <c r="L52" s="36">
        <v>0</v>
      </c>
      <c r="M52" s="36">
        <v>0</v>
      </c>
    </row>
    <row r="53" spans="1:13" ht="13.5">
      <c r="A53" s="103">
        <f>VALUE(MID(D53,8,4))</f>
        <v>6090</v>
      </c>
      <c r="C53" s="89" t="s">
        <v>265</v>
      </c>
      <c r="D53" s="9" t="s">
        <v>262</v>
      </c>
      <c r="E53" s="94"/>
      <c r="F53" s="95"/>
      <c r="G53" s="36">
        <v>0</v>
      </c>
      <c r="H53" s="36">
        <v>0</v>
      </c>
      <c r="I53" s="36">
        <v>0</v>
      </c>
      <c r="J53" s="36">
        <v>0</v>
      </c>
      <c r="K53" s="36">
        <v>0</v>
      </c>
      <c r="L53" s="36">
        <v>0</v>
      </c>
      <c r="M53" s="36">
        <v>0</v>
      </c>
    </row>
    <row r="54" spans="1:13" ht="13.5">
      <c r="A54" s="103"/>
      <c r="B54" s="5"/>
      <c r="C54" s="82"/>
      <c r="D54" s="82"/>
      <c r="E54" s="96" t="s">
        <v>266</v>
      </c>
      <c r="F54" s="81"/>
      <c r="G54" s="81"/>
      <c r="H54" s="138"/>
      <c r="I54" s="138"/>
      <c r="J54" s="138"/>
      <c r="K54" s="138"/>
      <c r="L54" s="138"/>
      <c r="M54" s="138"/>
    </row>
    <row r="55" spans="1:13" s="23" customFormat="1" ht="6" customHeight="1">
      <c r="A55" s="140"/>
      <c r="B55" s="101"/>
      <c r="C55" s="83"/>
      <c r="D55" s="83"/>
      <c r="E55" s="83"/>
      <c r="F55" s="83"/>
      <c r="G55" s="83"/>
      <c r="H55" s="83"/>
      <c r="I55" s="83"/>
      <c r="J55" s="83"/>
      <c r="K55" s="83"/>
      <c r="L55" s="83"/>
      <c r="M55" s="83"/>
    </row>
    <row r="56" spans="1:13" ht="15">
      <c r="A56" s="103"/>
      <c r="B56" s="97" t="s">
        <v>375</v>
      </c>
      <c r="C56" s="98"/>
      <c r="D56" s="99"/>
      <c r="E56" s="99"/>
      <c r="F56" s="99"/>
      <c r="G56" s="99"/>
      <c r="H56" s="99"/>
      <c r="I56" s="99"/>
      <c r="J56" s="99"/>
      <c r="K56" s="99"/>
      <c r="L56" s="99"/>
      <c r="M56" s="100"/>
    </row>
    <row r="57" spans="1:13" ht="14.25" customHeight="1">
      <c r="A57" s="103">
        <f aca="true" t="shared" si="3" ref="A57:A68">VALUE(MID(D57,8,4))</f>
        <v>9910</v>
      </c>
      <c r="C57" s="3" t="s">
        <v>382</v>
      </c>
      <c r="D57" s="10" t="s">
        <v>376</v>
      </c>
      <c r="E57" s="36">
        <v>1725952</v>
      </c>
      <c r="F57" s="36">
        <v>1660781</v>
      </c>
      <c r="G57" s="36">
        <v>1550381</v>
      </c>
      <c r="H57" s="36">
        <v>1708270</v>
      </c>
      <c r="I57" s="36">
        <v>2046622</v>
      </c>
      <c r="J57" s="36">
        <v>1993870</v>
      </c>
      <c r="K57" s="36">
        <v>2047743</v>
      </c>
      <c r="L57" s="36">
        <v>2281815</v>
      </c>
      <c r="M57" s="36">
        <v>2655054</v>
      </c>
    </row>
    <row r="58" spans="1:13" ht="14.25" customHeight="1">
      <c r="A58" s="103">
        <f t="shared" si="3"/>
        <v>9910</v>
      </c>
      <c r="C58" s="3" t="s">
        <v>396</v>
      </c>
      <c r="D58" s="9" t="s">
        <v>377</v>
      </c>
      <c r="E58" s="36">
        <v>43919</v>
      </c>
      <c r="F58" s="36">
        <v>37997</v>
      </c>
      <c r="G58" s="36">
        <v>33978</v>
      </c>
      <c r="H58" s="36">
        <v>37501</v>
      </c>
      <c r="I58" s="36">
        <v>40694</v>
      </c>
      <c r="J58" s="36">
        <v>34643</v>
      </c>
      <c r="K58" s="36">
        <v>33884</v>
      </c>
      <c r="L58" s="36">
        <v>24488</v>
      </c>
      <c r="M58" s="36">
        <v>25288</v>
      </c>
    </row>
    <row r="59" spans="1:13" ht="14.25" customHeight="1">
      <c r="A59" s="103">
        <f t="shared" si="3"/>
        <v>9910</v>
      </c>
      <c r="C59" s="3" t="s">
        <v>387</v>
      </c>
      <c r="D59" s="9" t="s">
        <v>378</v>
      </c>
      <c r="E59" s="36">
        <v>1668221</v>
      </c>
      <c r="F59" s="36">
        <v>1132809</v>
      </c>
      <c r="G59" s="36">
        <v>1455190</v>
      </c>
      <c r="H59" s="36">
        <v>1400133</v>
      </c>
      <c r="I59" s="36">
        <v>1623324</v>
      </c>
      <c r="J59" s="36">
        <v>1897792</v>
      </c>
      <c r="K59" s="36">
        <v>2418405</v>
      </c>
      <c r="L59" s="36">
        <v>2291778</v>
      </c>
      <c r="M59" s="36">
        <v>2246459</v>
      </c>
    </row>
    <row r="60" spans="1:13" ht="14.25" customHeight="1">
      <c r="A60" s="103">
        <f t="shared" si="3"/>
        <v>9910</v>
      </c>
      <c r="C60" s="3" t="s">
        <v>388</v>
      </c>
      <c r="D60" s="9" t="s">
        <v>379</v>
      </c>
      <c r="E60" s="36">
        <v>777284</v>
      </c>
      <c r="F60" s="36">
        <v>1515549</v>
      </c>
      <c r="G60" s="36">
        <v>1198500</v>
      </c>
      <c r="H60" s="36">
        <v>1477710</v>
      </c>
      <c r="I60" s="36">
        <v>1364250</v>
      </c>
      <c r="J60" s="36">
        <v>1701565</v>
      </c>
      <c r="K60" s="36">
        <v>1537320</v>
      </c>
      <c r="L60" s="36">
        <v>1730375</v>
      </c>
      <c r="M60" s="36">
        <v>1847340</v>
      </c>
    </row>
    <row r="61" spans="1:13" ht="14.25" customHeight="1">
      <c r="A61" s="103">
        <f t="shared" si="3"/>
        <v>9910</v>
      </c>
      <c r="C61" s="3" t="s">
        <v>394</v>
      </c>
      <c r="D61" s="9" t="s">
        <v>380</v>
      </c>
      <c r="E61" s="36">
        <v>68949</v>
      </c>
      <c r="F61" s="36">
        <v>21400</v>
      </c>
      <c r="G61" s="36">
        <v>19190</v>
      </c>
      <c r="H61" s="36">
        <v>704</v>
      </c>
      <c r="I61" s="36">
        <v>0</v>
      </c>
      <c r="J61" s="36">
        <v>0</v>
      </c>
      <c r="K61" s="36">
        <v>0</v>
      </c>
      <c r="L61" s="36">
        <v>0</v>
      </c>
      <c r="M61" s="36">
        <v>0</v>
      </c>
    </row>
    <row r="62" spans="1:13" ht="14.25" customHeight="1">
      <c r="A62" s="103">
        <f t="shared" si="3"/>
        <v>9910</v>
      </c>
      <c r="C62" s="3" t="s">
        <v>395</v>
      </c>
      <c r="D62" s="9" t="s">
        <v>381</v>
      </c>
      <c r="E62" s="36">
        <v>86020</v>
      </c>
      <c r="F62" s="36">
        <v>73541</v>
      </c>
      <c r="G62" s="36">
        <v>139981</v>
      </c>
      <c r="H62" s="36">
        <v>204145</v>
      </c>
      <c r="I62" s="36">
        <v>280927</v>
      </c>
      <c r="J62" s="36">
        <v>319792</v>
      </c>
      <c r="K62" s="36">
        <v>392338</v>
      </c>
      <c r="L62" s="36">
        <v>281768</v>
      </c>
      <c r="M62" s="36">
        <v>261217</v>
      </c>
    </row>
    <row r="63" spans="1:13" ht="14.25" customHeight="1">
      <c r="A63" s="103">
        <f t="shared" si="3"/>
        <v>9910</v>
      </c>
      <c r="C63" s="3" t="s">
        <v>397</v>
      </c>
      <c r="D63" s="9" t="s">
        <v>383</v>
      </c>
      <c r="E63" s="36">
        <v>81773</v>
      </c>
      <c r="F63" s="36">
        <v>182307</v>
      </c>
      <c r="G63" s="36">
        <v>100046</v>
      </c>
      <c r="H63" s="36">
        <v>119282</v>
      </c>
      <c r="I63" s="36">
        <v>137112</v>
      </c>
      <c r="J63" s="36">
        <v>159095</v>
      </c>
      <c r="K63" s="36">
        <v>195191</v>
      </c>
      <c r="L63" s="36">
        <v>117191</v>
      </c>
      <c r="M63" s="36">
        <v>121398</v>
      </c>
    </row>
    <row r="64" spans="1:13" ht="14.25" customHeight="1">
      <c r="A64" s="103">
        <f t="shared" si="3"/>
        <v>9910</v>
      </c>
      <c r="C64" s="3" t="s">
        <v>398</v>
      </c>
      <c r="D64" s="9" t="s">
        <v>384</v>
      </c>
      <c r="E64" s="36">
        <v>371038</v>
      </c>
      <c r="F64" s="36">
        <v>1061269</v>
      </c>
      <c r="G64" s="36">
        <v>1156529</v>
      </c>
      <c r="H64" s="36">
        <v>2051099</v>
      </c>
      <c r="I64" s="36">
        <v>2514538</v>
      </c>
      <c r="J64" s="36">
        <v>2688799</v>
      </c>
      <c r="K64" s="36">
        <v>2217839</v>
      </c>
      <c r="L64" s="36">
        <v>2291096</v>
      </c>
      <c r="M64" s="36">
        <v>2058277</v>
      </c>
    </row>
    <row r="65" spans="1:13" ht="14.25" customHeight="1">
      <c r="A65" s="103">
        <f t="shared" si="3"/>
        <v>9910</v>
      </c>
      <c r="C65" s="3" t="s">
        <v>399</v>
      </c>
      <c r="D65" s="9" t="s">
        <v>276</v>
      </c>
      <c r="E65" s="36">
        <v>0</v>
      </c>
      <c r="F65" s="36">
        <v>0</v>
      </c>
      <c r="G65" s="36">
        <v>0</v>
      </c>
      <c r="H65" s="36">
        <v>0</v>
      </c>
      <c r="I65" s="36">
        <v>0</v>
      </c>
      <c r="J65" s="36">
        <v>0</v>
      </c>
      <c r="K65" s="36">
        <v>0</v>
      </c>
      <c r="L65" s="36">
        <v>0</v>
      </c>
      <c r="M65" s="36">
        <v>0</v>
      </c>
    </row>
    <row r="66" spans="1:13" ht="14.25" customHeight="1">
      <c r="A66" s="103">
        <f t="shared" si="3"/>
        <v>9910</v>
      </c>
      <c r="C66" s="3" t="s">
        <v>400</v>
      </c>
      <c r="D66" s="9" t="s">
        <v>385</v>
      </c>
      <c r="E66" s="65" t="s">
        <v>857</v>
      </c>
      <c r="F66" s="65"/>
      <c r="G66" s="36">
        <v>0</v>
      </c>
      <c r="H66" s="36">
        <v>0</v>
      </c>
      <c r="I66" s="36">
        <v>0</v>
      </c>
      <c r="J66" s="36">
        <v>0</v>
      </c>
      <c r="K66" s="36">
        <v>0</v>
      </c>
      <c r="L66" s="36">
        <v>0</v>
      </c>
      <c r="M66" s="36">
        <v>0</v>
      </c>
    </row>
    <row r="67" spans="1:13" ht="14.25" customHeight="1">
      <c r="A67" s="103">
        <f t="shared" si="3"/>
        <v>9910</v>
      </c>
      <c r="C67" s="3" t="s">
        <v>613</v>
      </c>
      <c r="D67" s="9" t="s">
        <v>386</v>
      </c>
      <c r="E67" s="65" t="s">
        <v>858</v>
      </c>
      <c r="F67" s="65"/>
      <c r="G67" s="36">
        <v>0</v>
      </c>
      <c r="H67" s="36">
        <v>0</v>
      </c>
      <c r="I67" s="36">
        <v>0</v>
      </c>
      <c r="J67" s="36">
        <v>0</v>
      </c>
      <c r="K67" s="36">
        <v>0</v>
      </c>
      <c r="L67" s="36">
        <v>0</v>
      </c>
      <c r="M67" s="36">
        <v>0</v>
      </c>
    </row>
    <row r="68" spans="1:13" ht="14.25" customHeight="1">
      <c r="A68" s="103">
        <f t="shared" si="3"/>
        <v>9910</v>
      </c>
      <c r="B68" s="5"/>
      <c r="C68" s="4" t="s">
        <v>614</v>
      </c>
      <c r="D68" s="2" t="s">
        <v>93</v>
      </c>
      <c r="E68" s="36">
        <v>4823156</v>
      </c>
      <c r="F68" s="36">
        <v>5685653</v>
      </c>
      <c r="G68" s="36">
        <v>5653795</v>
      </c>
      <c r="H68" s="36">
        <v>6998844</v>
      </c>
      <c r="I68" s="36">
        <v>8007467</v>
      </c>
      <c r="J68" s="36">
        <v>8795556</v>
      </c>
      <c r="K68" s="36">
        <v>8842720</v>
      </c>
      <c r="L68" s="36">
        <v>9018511</v>
      </c>
      <c r="M68" s="36">
        <v>9215033</v>
      </c>
    </row>
    <row r="69" spans="1:3" ht="6" customHeight="1">
      <c r="A69" s="103"/>
      <c r="C69" s="3"/>
    </row>
    <row r="70" spans="1:13" ht="15">
      <c r="A70" s="103"/>
      <c r="B70" s="11" t="s">
        <v>94</v>
      </c>
      <c r="C70" s="12"/>
      <c r="D70" s="13"/>
      <c r="E70" s="13"/>
      <c r="F70" s="13"/>
      <c r="G70" s="13"/>
      <c r="H70" s="13"/>
      <c r="I70" s="13"/>
      <c r="J70" s="13"/>
      <c r="K70" s="13"/>
      <c r="L70" s="13"/>
      <c r="M70" s="14"/>
    </row>
    <row r="71" spans="1:13" ht="14.25" customHeight="1">
      <c r="A71" s="103">
        <f aca="true" t="shared" si="4" ref="A71:A82">VALUE(MID(D71,8,4))</f>
        <v>299</v>
      </c>
      <c r="C71" s="3" t="s">
        <v>95</v>
      </c>
      <c r="D71" s="10" t="s">
        <v>270</v>
      </c>
      <c r="E71" s="36">
        <v>862263</v>
      </c>
      <c r="F71" s="36">
        <v>1440624</v>
      </c>
      <c r="G71" s="36">
        <v>590424</v>
      </c>
      <c r="H71" s="36">
        <v>695179</v>
      </c>
      <c r="I71" s="36">
        <v>650639</v>
      </c>
      <c r="J71" s="36">
        <v>2708525</v>
      </c>
      <c r="K71" s="36">
        <v>2281977</v>
      </c>
      <c r="L71" s="36">
        <v>2125535</v>
      </c>
      <c r="M71" s="36">
        <v>2370533</v>
      </c>
    </row>
    <row r="72" spans="1:13" ht="14.25" customHeight="1">
      <c r="A72" s="103">
        <f t="shared" si="4"/>
        <v>499</v>
      </c>
      <c r="C72" s="3" t="s">
        <v>96</v>
      </c>
      <c r="D72" s="9" t="s">
        <v>271</v>
      </c>
      <c r="E72" s="36">
        <v>1219537</v>
      </c>
      <c r="F72" s="36">
        <v>1586263</v>
      </c>
      <c r="G72" s="36">
        <v>1530252</v>
      </c>
      <c r="H72" s="36">
        <v>1548833</v>
      </c>
      <c r="I72" s="36">
        <v>1932220</v>
      </c>
      <c r="J72" s="36">
        <v>2347333</v>
      </c>
      <c r="K72" s="36">
        <v>2303812</v>
      </c>
      <c r="L72" s="36">
        <v>2529596</v>
      </c>
      <c r="M72" s="36">
        <v>2405029</v>
      </c>
    </row>
    <row r="73" spans="1:13" ht="14.25" customHeight="1">
      <c r="A73" s="103">
        <f t="shared" si="4"/>
        <v>699</v>
      </c>
      <c r="C73" s="6" t="s">
        <v>97</v>
      </c>
      <c r="D73" s="9" t="s">
        <v>272</v>
      </c>
      <c r="E73" s="36">
        <v>1496490</v>
      </c>
      <c r="F73" s="36">
        <v>1157898</v>
      </c>
      <c r="G73" s="36">
        <v>1321373</v>
      </c>
      <c r="H73" s="36">
        <v>1562406</v>
      </c>
      <c r="I73" s="36">
        <v>1438117</v>
      </c>
      <c r="J73" s="36">
        <v>1655968</v>
      </c>
      <c r="K73" s="36">
        <v>1727903</v>
      </c>
      <c r="L73" s="36">
        <v>1774209</v>
      </c>
      <c r="M73" s="36">
        <v>1810370</v>
      </c>
    </row>
    <row r="74" spans="1:13" ht="14.25" customHeight="1">
      <c r="A74" s="103">
        <f t="shared" si="4"/>
        <v>899</v>
      </c>
      <c r="C74" s="6" t="s">
        <v>98</v>
      </c>
      <c r="D74" s="9" t="s">
        <v>273</v>
      </c>
      <c r="E74" s="36">
        <v>503194</v>
      </c>
      <c r="F74" s="36">
        <v>679829</v>
      </c>
      <c r="G74" s="36">
        <v>741157</v>
      </c>
      <c r="H74" s="36">
        <v>952774</v>
      </c>
      <c r="I74" s="36">
        <v>920135</v>
      </c>
      <c r="J74" s="36">
        <v>973163</v>
      </c>
      <c r="K74" s="36">
        <v>983387</v>
      </c>
      <c r="L74" s="36">
        <v>1033924</v>
      </c>
      <c r="M74" s="36">
        <v>1205286</v>
      </c>
    </row>
    <row r="75" spans="1:13" ht="14.25" customHeight="1">
      <c r="A75" s="103">
        <f t="shared" si="4"/>
        <v>1099</v>
      </c>
      <c r="C75" s="6" t="s">
        <v>99</v>
      </c>
      <c r="D75" s="9" t="s">
        <v>105</v>
      </c>
      <c r="E75" s="36">
        <v>105296</v>
      </c>
      <c r="F75" s="36">
        <v>14828</v>
      </c>
      <c r="G75" s="36">
        <v>16473</v>
      </c>
      <c r="H75" s="36">
        <v>93033</v>
      </c>
      <c r="I75" s="36">
        <v>114098</v>
      </c>
      <c r="J75" s="36">
        <v>122544</v>
      </c>
      <c r="K75" s="36">
        <v>77070</v>
      </c>
      <c r="L75" s="36">
        <v>78286</v>
      </c>
      <c r="M75" s="36">
        <v>88708</v>
      </c>
    </row>
    <row r="76" spans="1:13" ht="14.25" customHeight="1">
      <c r="A76" s="103">
        <f t="shared" si="4"/>
        <v>1299</v>
      </c>
      <c r="C76" s="6" t="s">
        <v>100</v>
      </c>
      <c r="D76" s="9" t="s">
        <v>106</v>
      </c>
      <c r="E76" s="36">
        <v>0</v>
      </c>
      <c r="F76" s="36">
        <v>0</v>
      </c>
      <c r="G76" s="36">
        <v>0</v>
      </c>
      <c r="H76" s="36">
        <v>0</v>
      </c>
      <c r="I76" s="36">
        <v>0</v>
      </c>
      <c r="J76" s="36">
        <v>0</v>
      </c>
      <c r="K76" s="36">
        <v>0</v>
      </c>
      <c r="L76" s="36">
        <v>0</v>
      </c>
      <c r="M76" s="36">
        <v>0</v>
      </c>
    </row>
    <row r="77" spans="1:13" ht="14.25" customHeight="1">
      <c r="A77" s="103">
        <f t="shared" si="4"/>
        <v>1499</v>
      </c>
      <c r="C77" s="6" t="s">
        <v>101</v>
      </c>
      <c r="D77" s="9" t="s">
        <v>107</v>
      </c>
      <c r="E77" s="36">
        <v>0</v>
      </c>
      <c r="F77" s="36">
        <v>0</v>
      </c>
      <c r="G77" s="36">
        <v>0</v>
      </c>
      <c r="H77" s="36">
        <v>0</v>
      </c>
      <c r="I77" s="36">
        <v>0</v>
      </c>
      <c r="J77" s="36">
        <v>0</v>
      </c>
      <c r="K77" s="36">
        <v>0</v>
      </c>
      <c r="L77" s="36">
        <v>0</v>
      </c>
      <c r="M77" s="36">
        <v>0</v>
      </c>
    </row>
    <row r="78" spans="1:13" ht="14.25" customHeight="1">
      <c r="A78" s="103">
        <f t="shared" si="4"/>
        <v>1699</v>
      </c>
      <c r="C78" s="6" t="s">
        <v>102</v>
      </c>
      <c r="D78" s="9" t="s">
        <v>108</v>
      </c>
      <c r="E78" s="36">
        <v>460887</v>
      </c>
      <c r="F78" s="36">
        <v>429071</v>
      </c>
      <c r="G78" s="36">
        <v>567877</v>
      </c>
      <c r="H78" s="36">
        <v>653008</v>
      </c>
      <c r="I78" s="36">
        <v>708237</v>
      </c>
      <c r="J78" s="36">
        <v>759393</v>
      </c>
      <c r="K78" s="36">
        <v>1140798</v>
      </c>
      <c r="L78" s="36">
        <v>1213964</v>
      </c>
      <c r="M78" s="36">
        <v>1077733</v>
      </c>
    </row>
    <row r="79" spans="1:13" ht="14.25" customHeight="1">
      <c r="A79" s="103">
        <f t="shared" si="4"/>
        <v>1899</v>
      </c>
      <c r="C79" s="6" t="s">
        <v>103</v>
      </c>
      <c r="D79" s="9" t="s">
        <v>109</v>
      </c>
      <c r="E79" s="36">
        <v>175489</v>
      </c>
      <c r="F79" s="36">
        <v>377140</v>
      </c>
      <c r="G79" s="36">
        <v>886239</v>
      </c>
      <c r="H79" s="36">
        <v>1493611</v>
      </c>
      <c r="I79" s="36">
        <v>2244021</v>
      </c>
      <c r="J79" s="36">
        <v>228630</v>
      </c>
      <c r="K79" s="36">
        <v>327773</v>
      </c>
      <c r="L79" s="36">
        <v>262997</v>
      </c>
      <c r="M79" s="36">
        <v>257374</v>
      </c>
    </row>
    <row r="80" spans="1:13" ht="14.25" customHeight="1">
      <c r="A80" s="103">
        <f t="shared" si="4"/>
        <v>5099</v>
      </c>
      <c r="C80" s="6" t="s">
        <v>104</v>
      </c>
      <c r="D80" s="9" t="s">
        <v>110</v>
      </c>
      <c r="E80" s="36"/>
      <c r="F80" s="36"/>
      <c r="G80" s="36">
        <v>0</v>
      </c>
      <c r="H80" s="36">
        <v>0</v>
      </c>
      <c r="I80" s="36">
        <v>0</v>
      </c>
      <c r="J80" s="36">
        <v>0</v>
      </c>
      <c r="K80" s="36">
        <v>0</v>
      </c>
      <c r="L80" s="36">
        <v>0</v>
      </c>
      <c r="M80" s="36">
        <v>0</v>
      </c>
    </row>
    <row r="81" spans="1:13" ht="14.25" customHeight="1">
      <c r="A81" s="103"/>
      <c r="C81" s="6" t="s">
        <v>282</v>
      </c>
      <c r="D81" s="9" t="s">
        <v>628</v>
      </c>
      <c r="E81" s="65">
        <v>0</v>
      </c>
      <c r="F81" s="65">
        <v>0</v>
      </c>
      <c r="G81" s="65">
        <v>0</v>
      </c>
      <c r="H81" s="65"/>
      <c r="I81" s="65"/>
      <c r="J81" s="65"/>
      <c r="K81" s="65"/>
      <c r="L81" s="65"/>
      <c r="M81" s="36">
        <v>0</v>
      </c>
    </row>
    <row r="82" spans="1:13" ht="14.25" customHeight="1">
      <c r="A82" s="103">
        <f t="shared" si="4"/>
        <v>9910</v>
      </c>
      <c r="C82" s="7" t="s">
        <v>614</v>
      </c>
      <c r="D82" s="2" t="s">
        <v>93</v>
      </c>
      <c r="E82" s="36">
        <v>4823156</v>
      </c>
      <c r="F82" s="36">
        <v>5685653</v>
      </c>
      <c r="G82" s="36">
        <v>5653795</v>
      </c>
      <c r="H82" s="36">
        <v>6998844</v>
      </c>
      <c r="I82" s="36">
        <v>8007467</v>
      </c>
      <c r="J82" s="36">
        <v>8795556</v>
      </c>
      <c r="K82" s="36">
        <v>8842720</v>
      </c>
      <c r="L82" s="36">
        <v>9018511</v>
      </c>
      <c r="M82" s="36">
        <v>9215033</v>
      </c>
    </row>
    <row r="83" spans="1:13" ht="27.75" customHeight="1">
      <c r="A83" s="103"/>
      <c r="C83" s="7"/>
      <c r="D83" s="220" t="s">
        <v>849</v>
      </c>
      <c r="E83" s="221"/>
      <c r="F83" s="221"/>
      <c r="G83" s="221"/>
      <c r="H83" s="221"/>
      <c r="I83" s="221"/>
      <c r="J83" s="221"/>
      <c r="K83" s="221"/>
      <c r="L83" s="221"/>
      <c r="M83" s="221"/>
    </row>
    <row r="84" spans="1:13" ht="6" customHeight="1">
      <c r="A84" s="103"/>
      <c r="E84" s="46"/>
      <c r="F84" s="46"/>
      <c r="G84" s="46"/>
      <c r="H84" s="46"/>
      <c r="I84" s="46"/>
      <c r="J84" s="46"/>
      <c r="K84" s="46"/>
      <c r="L84" s="46"/>
      <c r="M84" s="46"/>
    </row>
    <row r="85" spans="1:13" ht="15" customHeight="1">
      <c r="A85" s="103"/>
      <c r="B85" s="222" t="s">
        <v>456</v>
      </c>
      <c r="C85" s="223"/>
      <c r="D85" s="223"/>
      <c r="E85" s="224"/>
      <c r="F85" s="224"/>
      <c r="G85" s="224"/>
      <c r="H85" s="224"/>
      <c r="I85" s="224"/>
      <c r="J85" s="224"/>
      <c r="K85" s="224"/>
      <c r="L85" s="224"/>
      <c r="M85" s="225"/>
    </row>
    <row r="86" spans="1:13" ht="13.5" customHeight="1">
      <c r="A86" s="103"/>
      <c r="B86" s="222" t="s">
        <v>454</v>
      </c>
      <c r="C86" s="224"/>
      <c r="D86" s="224"/>
      <c r="E86" s="224"/>
      <c r="F86" s="224"/>
      <c r="G86" s="224"/>
      <c r="H86" s="224"/>
      <c r="I86" s="224"/>
      <c r="J86" s="224"/>
      <c r="K86" s="224"/>
      <c r="L86" s="224"/>
      <c r="M86" s="225"/>
    </row>
    <row r="87" spans="1:13" ht="13.5">
      <c r="A87" s="103">
        <f aca="true" t="shared" si="5" ref="A87:A94">VALUE(MID(D87,8,4))</f>
        <v>499</v>
      </c>
      <c r="C87" s="3" t="s">
        <v>47</v>
      </c>
      <c r="D87" s="10" t="s">
        <v>48</v>
      </c>
      <c r="E87" s="54">
        <v>89000</v>
      </c>
      <c r="F87" s="54">
        <v>6956</v>
      </c>
      <c r="G87" s="54">
        <v>70207</v>
      </c>
      <c r="H87" s="54">
        <v>5390</v>
      </c>
      <c r="I87" s="54">
        <v>65882</v>
      </c>
      <c r="J87" s="54">
        <v>0</v>
      </c>
      <c r="K87" s="54">
        <v>486632</v>
      </c>
      <c r="L87" s="54">
        <v>980380</v>
      </c>
      <c r="M87" s="54">
        <v>1847072</v>
      </c>
    </row>
    <row r="88" spans="1:13" ht="13.5">
      <c r="A88" s="103">
        <f t="shared" si="5"/>
        <v>699</v>
      </c>
      <c r="C88" s="3" t="s">
        <v>49</v>
      </c>
      <c r="D88" s="9" t="s">
        <v>50</v>
      </c>
      <c r="E88" s="54">
        <v>0</v>
      </c>
      <c r="F88" s="54">
        <v>0</v>
      </c>
      <c r="G88" s="54">
        <v>0</v>
      </c>
      <c r="H88" s="54">
        <v>0</v>
      </c>
      <c r="I88" s="54">
        <v>0</v>
      </c>
      <c r="J88" s="54">
        <v>0</v>
      </c>
      <c r="K88" s="54">
        <v>0</v>
      </c>
      <c r="L88" s="54">
        <v>0</v>
      </c>
      <c r="M88" s="54">
        <v>0</v>
      </c>
    </row>
    <row r="89" spans="1:13" ht="13.5">
      <c r="A89" s="103">
        <f t="shared" si="5"/>
        <v>810</v>
      </c>
      <c r="C89" s="3" t="s">
        <v>51</v>
      </c>
      <c r="D89" s="9" t="s">
        <v>52</v>
      </c>
      <c r="E89" s="54">
        <v>0</v>
      </c>
      <c r="F89" s="54">
        <v>0</v>
      </c>
      <c r="G89" s="54">
        <v>0</v>
      </c>
      <c r="H89" s="54">
        <v>0</v>
      </c>
      <c r="I89" s="54">
        <v>0</v>
      </c>
      <c r="J89" s="54">
        <v>0</v>
      </c>
      <c r="K89" s="54">
        <v>0</v>
      </c>
      <c r="L89" s="54">
        <v>0</v>
      </c>
      <c r="M89" s="54">
        <v>0</v>
      </c>
    </row>
    <row r="90" spans="1:13" ht="13.5">
      <c r="A90" s="103">
        <f t="shared" si="5"/>
        <v>820</v>
      </c>
      <c r="C90" s="3" t="s">
        <v>53</v>
      </c>
      <c r="D90" s="9" t="s">
        <v>54</v>
      </c>
      <c r="E90" s="54">
        <v>0</v>
      </c>
      <c r="F90" s="54">
        <v>0</v>
      </c>
      <c r="G90" s="54">
        <v>0</v>
      </c>
      <c r="H90" s="54">
        <v>0</v>
      </c>
      <c r="I90" s="54">
        <v>0</v>
      </c>
      <c r="J90" s="54">
        <v>0</v>
      </c>
      <c r="K90" s="54">
        <v>0</v>
      </c>
      <c r="L90" s="54">
        <v>0</v>
      </c>
      <c r="M90" s="54">
        <v>0</v>
      </c>
    </row>
    <row r="91" spans="1:13" ht="13.5">
      <c r="A91" s="103">
        <f t="shared" si="5"/>
        <v>830</v>
      </c>
      <c r="C91" s="3" t="s">
        <v>55</v>
      </c>
      <c r="D91" s="9" t="s">
        <v>56</v>
      </c>
      <c r="E91" s="54">
        <v>0</v>
      </c>
      <c r="F91" s="54">
        <v>0</v>
      </c>
      <c r="G91" s="54">
        <v>0</v>
      </c>
      <c r="H91" s="54">
        <v>0</v>
      </c>
      <c r="I91" s="54">
        <v>0</v>
      </c>
      <c r="J91" s="54">
        <v>0</v>
      </c>
      <c r="K91" s="54">
        <v>0</v>
      </c>
      <c r="L91" s="54">
        <v>0</v>
      </c>
      <c r="M91" s="54">
        <v>0</v>
      </c>
    </row>
    <row r="92" spans="1:13" ht="13.5">
      <c r="A92" s="103">
        <f t="shared" si="5"/>
        <v>840</v>
      </c>
      <c r="C92" s="3" t="s">
        <v>57</v>
      </c>
      <c r="D92" s="9" t="s">
        <v>58</v>
      </c>
      <c r="E92" s="54">
        <v>0</v>
      </c>
      <c r="F92" s="54">
        <v>0</v>
      </c>
      <c r="G92" s="54">
        <v>0</v>
      </c>
      <c r="H92" s="54">
        <v>0</v>
      </c>
      <c r="I92" s="54">
        <v>0</v>
      </c>
      <c r="J92" s="54">
        <v>0</v>
      </c>
      <c r="K92" s="54">
        <v>0</v>
      </c>
      <c r="L92" s="54">
        <v>30675</v>
      </c>
      <c r="M92" s="54">
        <v>33586</v>
      </c>
    </row>
    <row r="93" spans="1:13" ht="27">
      <c r="A93" s="103"/>
      <c r="B93" s="231" t="s">
        <v>59</v>
      </c>
      <c r="C93" s="229"/>
      <c r="D93" s="53" t="s">
        <v>515</v>
      </c>
      <c r="E93" s="54">
        <v>0</v>
      </c>
      <c r="F93" s="54">
        <v>0</v>
      </c>
      <c r="G93" s="54">
        <v>0</v>
      </c>
      <c r="H93" s="54">
        <v>0</v>
      </c>
      <c r="I93" s="54">
        <v>0</v>
      </c>
      <c r="J93" s="54">
        <v>0</v>
      </c>
      <c r="K93" s="54">
        <v>0</v>
      </c>
      <c r="L93" s="54">
        <v>0</v>
      </c>
      <c r="M93" s="54">
        <v>0</v>
      </c>
    </row>
    <row r="94" spans="1:13" ht="13.5">
      <c r="A94" s="103">
        <f t="shared" si="5"/>
        <v>870</v>
      </c>
      <c r="C94" s="3" t="s">
        <v>60</v>
      </c>
      <c r="D94" s="9" t="s">
        <v>61</v>
      </c>
      <c r="E94" s="54">
        <v>5700</v>
      </c>
      <c r="F94" s="54">
        <v>0</v>
      </c>
      <c r="G94" s="54">
        <v>0</v>
      </c>
      <c r="H94" s="54">
        <v>0</v>
      </c>
      <c r="I94" s="54">
        <v>0</v>
      </c>
      <c r="J94" s="54">
        <v>0</v>
      </c>
      <c r="K94" s="54">
        <v>0</v>
      </c>
      <c r="L94" s="54">
        <v>0</v>
      </c>
      <c r="M94" s="54">
        <v>0</v>
      </c>
    </row>
    <row r="95" spans="1:13" ht="27">
      <c r="A95" s="103"/>
      <c r="C95" s="3" t="s">
        <v>62</v>
      </c>
      <c r="D95" s="53" t="s">
        <v>496</v>
      </c>
      <c r="E95" s="54">
        <v>0</v>
      </c>
      <c r="F95" s="54">
        <v>0</v>
      </c>
      <c r="G95" s="54">
        <v>0</v>
      </c>
      <c r="H95" s="54">
        <v>0</v>
      </c>
      <c r="I95" s="54">
        <v>0</v>
      </c>
      <c r="J95" s="54">
        <v>0</v>
      </c>
      <c r="K95" s="54">
        <v>0</v>
      </c>
      <c r="L95" s="54">
        <v>0</v>
      </c>
      <c r="M95" s="54">
        <v>0</v>
      </c>
    </row>
    <row r="96" spans="1:4" ht="6" customHeight="1">
      <c r="A96" s="103"/>
      <c r="D96" s="38"/>
    </row>
    <row r="97" spans="1:13" ht="13.5" customHeight="1">
      <c r="A97" s="103"/>
      <c r="B97" s="222" t="s">
        <v>455</v>
      </c>
      <c r="C97" s="224"/>
      <c r="D97" s="224"/>
      <c r="E97" s="224"/>
      <c r="F97" s="224"/>
      <c r="G97" s="224"/>
      <c r="H97" s="224"/>
      <c r="I97" s="224"/>
      <c r="J97" s="224"/>
      <c r="K97" s="224"/>
      <c r="L97" s="224"/>
      <c r="M97" s="225"/>
    </row>
    <row r="98" spans="1:13" ht="13.5">
      <c r="A98" s="103">
        <f>VALUE(MID(D98,8,4))</f>
        <v>299</v>
      </c>
      <c r="C98" s="3" t="s">
        <v>63</v>
      </c>
      <c r="D98" s="9" t="s">
        <v>64</v>
      </c>
      <c r="E98" s="54">
        <v>0</v>
      </c>
      <c r="F98" s="54">
        <v>10600</v>
      </c>
      <c r="G98" s="54">
        <v>234300</v>
      </c>
      <c r="H98" s="54">
        <v>17600</v>
      </c>
      <c r="I98" s="54">
        <v>210222</v>
      </c>
      <c r="J98" s="54">
        <v>225374</v>
      </c>
      <c r="K98" s="54">
        <v>0</v>
      </c>
      <c r="L98" s="54">
        <v>134800</v>
      </c>
      <c r="M98" s="54">
        <v>37600</v>
      </c>
    </row>
    <row r="99" spans="1:13" ht="13.5">
      <c r="A99" s="103">
        <f>VALUE(MID(D99,8,4))</f>
        <v>2010</v>
      </c>
      <c r="C99" s="3" t="s">
        <v>65</v>
      </c>
      <c r="D99" s="9" t="s">
        <v>66</v>
      </c>
      <c r="E99" s="54">
        <v>341919</v>
      </c>
      <c r="F99" s="54">
        <v>527166</v>
      </c>
      <c r="G99" s="54">
        <v>372138</v>
      </c>
      <c r="H99" s="54">
        <v>604845</v>
      </c>
      <c r="I99" s="54">
        <v>309703</v>
      </c>
      <c r="J99" s="54">
        <v>255198</v>
      </c>
      <c r="K99" s="54">
        <v>302875</v>
      </c>
      <c r="L99" s="54">
        <v>433598</v>
      </c>
      <c r="M99" s="54">
        <v>113354</v>
      </c>
    </row>
    <row r="100" spans="1:13" ht="13.5">
      <c r="A100" s="103">
        <f>VALUE(MID(D100,8,4))</f>
        <v>2020</v>
      </c>
      <c r="C100" s="3" t="s">
        <v>516</v>
      </c>
      <c r="D100" s="9" t="s">
        <v>67</v>
      </c>
      <c r="E100" s="54">
        <v>282554</v>
      </c>
      <c r="F100" s="54">
        <v>205842</v>
      </c>
      <c r="G100" s="54">
        <v>401387</v>
      </c>
      <c r="H100" s="54">
        <v>787855</v>
      </c>
      <c r="I100" s="54">
        <v>1487876</v>
      </c>
      <c r="J100" s="54">
        <v>1406802</v>
      </c>
      <c r="K100" s="54">
        <v>2251953</v>
      </c>
      <c r="L100" s="54">
        <v>2189344</v>
      </c>
      <c r="M100" s="54">
        <v>2735326</v>
      </c>
    </row>
    <row r="101" spans="1:13" ht="6" customHeight="1">
      <c r="A101" s="103"/>
      <c r="D101" s="38"/>
      <c r="E101" s="46"/>
      <c r="F101" s="46"/>
      <c r="G101" s="46"/>
      <c r="H101" s="46"/>
      <c r="I101" s="46"/>
      <c r="J101" s="46"/>
      <c r="K101" s="46"/>
      <c r="L101" s="46"/>
      <c r="M101" s="46"/>
    </row>
    <row r="102" spans="1:13" ht="13.5">
      <c r="A102" s="103">
        <f>VALUE(MID(D102,8,4))</f>
        <v>9930</v>
      </c>
      <c r="C102" s="3" t="s">
        <v>68</v>
      </c>
      <c r="D102" s="2" t="s">
        <v>69</v>
      </c>
      <c r="E102" s="59">
        <v>719173</v>
      </c>
      <c r="F102" s="59">
        <v>750564</v>
      </c>
      <c r="G102" s="59">
        <v>1078032</v>
      </c>
      <c r="H102" s="59">
        <v>1415690</v>
      </c>
      <c r="I102" s="59">
        <v>2073683</v>
      </c>
      <c r="J102" s="59">
        <v>1887374</v>
      </c>
      <c r="K102" s="59">
        <v>3041460</v>
      </c>
      <c r="L102" s="59">
        <v>3768797</v>
      </c>
      <c r="M102" s="59">
        <v>4766938</v>
      </c>
    </row>
    <row r="103" spans="1:4" ht="6" customHeight="1">
      <c r="A103" s="103"/>
      <c r="D103" s="38"/>
    </row>
    <row r="104" spans="1:13" ht="15" customHeight="1">
      <c r="A104" s="103"/>
      <c r="B104" s="222" t="s">
        <v>268</v>
      </c>
      <c r="C104" s="223"/>
      <c r="D104" s="223"/>
      <c r="E104" s="224"/>
      <c r="F104" s="224"/>
      <c r="G104" s="224"/>
      <c r="H104" s="224"/>
      <c r="I104" s="224"/>
      <c r="J104" s="224"/>
      <c r="K104" s="224"/>
      <c r="L104" s="224"/>
      <c r="M104" s="225"/>
    </row>
    <row r="105" spans="1:13" ht="13.5">
      <c r="A105" s="103">
        <f aca="true" t="shared" si="6" ref="A105:A117">VALUE(MID(D105,8,4))</f>
        <v>299</v>
      </c>
      <c r="C105" s="3" t="s">
        <v>70</v>
      </c>
      <c r="D105" s="9" t="s">
        <v>71</v>
      </c>
      <c r="E105" s="54">
        <v>37070</v>
      </c>
      <c r="F105" s="54">
        <v>191428</v>
      </c>
      <c r="G105" s="54">
        <v>91723</v>
      </c>
      <c r="H105" s="54">
        <v>120237</v>
      </c>
      <c r="I105" s="54">
        <v>75772</v>
      </c>
      <c r="J105" s="54">
        <v>93021</v>
      </c>
      <c r="K105" s="54">
        <v>232446</v>
      </c>
      <c r="L105" s="54">
        <v>65861</v>
      </c>
      <c r="M105" s="54">
        <v>503705</v>
      </c>
    </row>
    <row r="106" spans="1:13" ht="13.5">
      <c r="A106" s="103">
        <f t="shared" si="6"/>
        <v>499</v>
      </c>
      <c r="C106" s="3" t="s">
        <v>72</v>
      </c>
      <c r="D106" s="9" t="s">
        <v>73</v>
      </c>
      <c r="E106" s="54">
        <v>243019</v>
      </c>
      <c r="F106" s="54">
        <v>101746</v>
      </c>
      <c r="G106" s="54">
        <v>159955</v>
      </c>
      <c r="H106" s="54">
        <v>557644</v>
      </c>
      <c r="I106" s="54">
        <v>425636</v>
      </c>
      <c r="J106" s="54">
        <v>281985</v>
      </c>
      <c r="K106" s="54">
        <v>433486</v>
      </c>
      <c r="L106" s="54">
        <v>569222</v>
      </c>
      <c r="M106" s="54">
        <v>329886</v>
      </c>
    </row>
    <row r="107" spans="1:13" ht="13.5">
      <c r="A107" s="103">
        <f t="shared" si="6"/>
        <v>699</v>
      </c>
      <c r="C107" s="3" t="s">
        <v>74</v>
      </c>
      <c r="D107" s="9" t="s">
        <v>75</v>
      </c>
      <c r="E107" s="54">
        <v>354898</v>
      </c>
      <c r="F107" s="54">
        <v>316721</v>
      </c>
      <c r="G107" s="54">
        <v>360241</v>
      </c>
      <c r="H107" s="54">
        <v>365380</v>
      </c>
      <c r="I107" s="54">
        <v>1037378</v>
      </c>
      <c r="J107" s="54">
        <v>1270919</v>
      </c>
      <c r="K107" s="54">
        <v>1403985</v>
      </c>
      <c r="L107" s="54">
        <v>1573209</v>
      </c>
      <c r="M107" s="54">
        <v>2414731</v>
      </c>
    </row>
    <row r="108" spans="1:13" ht="13.5">
      <c r="A108" s="103">
        <f t="shared" si="6"/>
        <v>899</v>
      </c>
      <c r="C108" s="3" t="s">
        <v>76</v>
      </c>
      <c r="D108" s="9" t="s">
        <v>77</v>
      </c>
      <c r="E108" s="54">
        <v>17864</v>
      </c>
      <c r="F108" s="54">
        <v>146850</v>
      </c>
      <c r="G108" s="54">
        <v>206505</v>
      </c>
      <c r="H108" s="54">
        <v>294553</v>
      </c>
      <c r="I108" s="54">
        <v>380832</v>
      </c>
      <c r="J108" s="54">
        <v>84169</v>
      </c>
      <c r="K108" s="54">
        <v>166196</v>
      </c>
      <c r="L108" s="54">
        <v>114595</v>
      </c>
      <c r="M108" s="54">
        <v>263833</v>
      </c>
    </row>
    <row r="109" spans="1:13" ht="13.5">
      <c r="A109" s="103">
        <f t="shared" si="6"/>
        <v>1099</v>
      </c>
      <c r="C109" s="3" t="s">
        <v>78</v>
      </c>
      <c r="D109" s="9" t="s">
        <v>79</v>
      </c>
      <c r="E109" s="54">
        <v>0</v>
      </c>
      <c r="F109" s="54">
        <v>0</v>
      </c>
      <c r="G109" s="54">
        <v>0</v>
      </c>
      <c r="H109" s="54">
        <v>0</v>
      </c>
      <c r="I109" s="54">
        <v>0</v>
      </c>
      <c r="J109" s="54">
        <v>0</v>
      </c>
      <c r="K109" s="54">
        <v>0</v>
      </c>
      <c r="L109" s="54">
        <v>0</v>
      </c>
      <c r="M109" s="54">
        <v>0</v>
      </c>
    </row>
    <row r="110" spans="1:13" ht="13.5">
      <c r="A110" s="103">
        <f t="shared" si="6"/>
        <v>1299</v>
      </c>
      <c r="C110" s="3" t="s">
        <v>80</v>
      </c>
      <c r="D110" s="9" t="s">
        <v>81</v>
      </c>
      <c r="E110" s="54">
        <v>0</v>
      </c>
      <c r="F110" s="54">
        <v>0</v>
      </c>
      <c r="G110" s="54">
        <v>0</v>
      </c>
      <c r="H110" s="54">
        <v>0</v>
      </c>
      <c r="I110" s="54">
        <v>0</v>
      </c>
      <c r="J110" s="54">
        <v>0</v>
      </c>
      <c r="K110" s="54">
        <v>0</v>
      </c>
      <c r="L110" s="54">
        <v>0</v>
      </c>
      <c r="M110" s="54">
        <v>0</v>
      </c>
    </row>
    <row r="111" spans="1:13" ht="13.5">
      <c r="A111" s="103">
        <f t="shared" si="6"/>
        <v>1499</v>
      </c>
      <c r="C111" s="3" t="s">
        <v>82</v>
      </c>
      <c r="D111" s="9" t="s">
        <v>83</v>
      </c>
      <c r="E111" s="54">
        <v>0</v>
      </c>
      <c r="F111" s="54">
        <v>0</v>
      </c>
      <c r="G111" s="54">
        <v>0</v>
      </c>
      <c r="H111" s="54">
        <v>0</v>
      </c>
      <c r="I111" s="54">
        <v>0</v>
      </c>
      <c r="J111" s="54">
        <v>0</v>
      </c>
      <c r="K111" s="54">
        <v>0</v>
      </c>
      <c r="L111" s="54">
        <v>0</v>
      </c>
      <c r="M111" s="54">
        <v>0</v>
      </c>
    </row>
    <row r="112" spans="1:13" ht="13.5">
      <c r="A112" s="103">
        <f t="shared" si="6"/>
        <v>1699</v>
      </c>
      <c r="C112" s="3" t="s">
        <v>84</v>
      </c>
      <c r="D112" s="9" t="s">
        <v>85</v>
      </c>
      <c r="E112" s="54">
        <v>66322</v>
      </c>
      <c r="F112" s="54">
        <v>16109</v>
      </c>
      <c r="G112" s="54">
        <v>271593</v>
      </c>
      <c r="H112" s="54">
        <v>85006</v>
      </c>
      <c r="I112" s="54">
        <v>82233</v>
      </c>
      <c r="J112" s="54">
        <v>112171</v>
      </c>
      <c r="K112" s="54">
        <v>605410</v>
      </c>
      <c r="L112" s="54">
        <v>354365</v>
      </c>
      <c r="M112" s="54">
        <v>385727</v>
      </c>
    </row>
    <row r="113" spans="1:13" ht="13.5">
      <c r="A113" s="103">
        <f t="shared" si="6"/>
        <v>1899</v>
      </c>
      <c r="C113" s="3" t="s">
        <v>86</v>
      </c>
      <c r="D113" s="9" t="s">
        <v>87</v>
      </c>
      <c r="E113" s="54">
        <v>0</v>
      </c>
      <c r="F113" s="54">
        <v>0</v>
      </c>
      <c r="G113" s="54">
        <v>0</v>
      </c>
      <c r="H113" s="54">
        <v>3290</v>
      </c>
      <c r="I113" s="54">
        <v>11899</v>
      </c>
      <c r="J113" s="54">
        <v>19630</v>
      </c>
      <c r="K113" s="54">
        <v>79796</v>
      </c>
      <c r="L113" s="54">
        <v>24027</v>
      </c>
      <c r="M113" s="54">
        <v>44330</v>
      </c>
    </row>
    <row r="114" spans="1:13" ht="13.5">
      <c r="A114" s="103">
        <f t="shared" si="6"/>
        <v>3699</v>
      </c>
      <c r="C114" s="3" t="s">
        <v>88</v>
      </c>
      <c r="D114" s="9" t="s">
        <v>89</v>
      </c>
      <c r="E114" s="136"/>
      <c r="F114" s="54">
        <v>0</v>
      </c>
      <c r="G114" s="54">
        <v>0</v>
      </c>
      <c r="H114" s="54">
        <v>0</v>
      </c>
      <c r="I114" s="54">
        <v>0</v>
      </c>
      <c r="J114" s="54">
        <v>0</v>
      </c>
      <c r="K114" s="54">
        <v>0</v>
      </c>
      <c r="L114" s="54">
        <v>0</v>
      </c>
      <c r="M114" s="54">
        <v>0</v>
      </c>
    </row>
    <row r="115" spans="1:13" ht="13.5">
      <c r="A115" s="103">
        <f t="shared" si="6"/>
        <v>5099</v>
      </c>
      <c r="C115" s="3" t="s">
        <v>319</v>
      </c>
      <c r="D115" s="9" t="s">
        <v>320</v>
      </c>
      <c r="E115" s="136"/>
      <c r="F115" s="136"/>
      <c r="G115" s="54">
        <v>0</v>
      </c>
      <c r="H115" s="54">
        <v>0</v>
      </c>
      <c r="I115" s="54">
        <v>0</v>
      </c>
      <c r="J115" s="54">
        <v>0</v>
      </c>
      <c r="K115" s="54">
        <v>0</v>
      </c>
      <c r="L115" s="54">
        <v>0</v>
      </c>
      <c r="M115" s="54">
        <v>0</v>
      </c>
    </row>
    <row r="116" spans="1:13" ht="13.5">
      <c r="A116" s="103"/>
      <c r="C116" s="3" t="s">
        <v>90</v>
      </c>
      <c r="D116" s="9" t="s">
        <v>630</v>
      </c>
      <c r="E116" s="54">
        <v>0</v>
      </c>
      <c r="F116" s="54">
        <v>0</v>
      </c>
      <c r="G116" s="54">
        <v>0</v>
      </c>
      <c r="H116" s="136"/>
      <c r="I116" s="136"/>
      <c r="J116" s="136"/>
      <c r="K116" s="136"/>
      <c r="L116" s="54">
        <v>0</v>
      </c>
      <c r="M116" s="54">
        <v>0</v>
      </c>
    </row>
    <row r="117" spans="1:13" ht="13.5">
      <c r="A117" s="103">
        <f t="shared" si="6"/>
        <v>9910</v>
      </c>
      <c r="C117" s="3" t="s">
        <v>321</v>
      </c>
      <c r="D117" s="2" t="s">
        <v>322</v>
      </c>
      <c r="E117" s="59">
        <v>719173</v>
      </c>
      <c r="F117" s="59">
        <v>772854</v>
      </c>
      <c r="G117" s="59">
        <v>1090017</v>
      </c>
      <c r="H117" s="59">
        <v>1426110</v>
      </c>
      <c r="I117" s="59">
        <v>2013750</v>
      </c>
      <c r="J117" s="59">
        <v>1861895</v>
      </c>
      <c r="K117" s="59">
        <v>2921319</v>
      </c>
      <c r="L117" s="59">
        <v>2701279</v>
      </c>
      <c r="M117" s="59">
        <v>3942212</v>
      </c>
    </row>
    <row r="118" spans="1:13" ht="26.25" customHeight="1">
      <c r="A118" s="103"/>
      <c r="D118" s="220" t="s">
        <v>849</v>
      </c>
      <c r="E118" s="221"/>
      <c r="F118" s="221"/>
      <c r="G118" s="221"/>
      <c r="H118" s="221"/>
      <c r="I118" s="221"/>
      <c r="J118" s="221"/>
      <c r="K118" s="221"/>
      <c r="L118" s="221"/>
      <c r="M118" s="221"/>
    </row>
    <row r="119" spans="1:13" ht="15" customHeight="1">
      <c r="A119" s="103"/>
      <c r="B119" s="222" t="s">
        <v>457</v>
      </c>
      <c r="C119" s="223"/>
      <c r="D119" s="223"/>
      <c r="E119" s="224"/>
      <c r="F119" s="224"/>
      <c r="G119" s="224"/>
      <c r="H119" s="224"/>
      <c r="I119" s="224"/>
      <c r="J119" s="224"/>
      <c r="K119" s="224"/>
      <c r="L119" s="224"/>
      <c r="M119" s="225"/>
    </row>
    <row r="120" spans="1:13" ht="13.5">
      <c r="A120" s="103">
        <f aca="true" t="shared" si="7" ref="A120:A125">VALUE(MID(D120,8,4))</f>
        <v>5010</v>
      </c>
      <c r="C120" s="3" t="s">
        <v>324</v>
      </c>
      <c r="D120" s="9" t="s">
        <v>325</v>
      </c>
      <c r="E120" s="54">
        <v>0</v>
      </c>
      <c r="F120" s="54">
        <v>0</v>
      </c>
      <c r="G120" s="54">
        <v>-32890</v>
      </c>
      <c r="H120" s="54">
        <v>-98175</v>
      </c>
      <c r="I120" s="54">
        <v>-126195</v>
      </c>
      <c r="J120" s="54">
        <v>-99062</v>
      </c>
      <c r="K120" s="54">
        <v>-96183</v>
      </c>
      <c r="L120" s="54">
        <v>-64461</v>
      </c>
      <c r="M120" s="54">
        <v>-54872</v>
      </c>
    </row>
    <row r="121" spans="1:13" ht="13.5">
      <c r="A121" s="103">
        <f t="shared" si="7"/>
        <v>5020</v>
      </c>
      <c r="C121" s="4" t="s">
        <v>497</v>
      </c>
      <c r="D121" s="9" t="s">
        <v>326</v>
      </c>
      <c r="E121" s="54">
        <v>719173</v>
      </c>
      <c r="F121" s="54">
        <v>750564</v>
      </c>
      <c r="G121" s="54">
        <v>1078032</v>
      </c>
      <c r="H121" s="54">
        <v>1415690</v>
      </c>
      <c r="I121" s="54">
        <v>2073683</v>
      </c>
      <c r="J121" s="54">
        <v>1887374</v>
      </c>
      <c r="K121" s="54">
        <v>3041460</v>
      </c>
      <c r="L121" s="54">
        <v>3768797</v>
      </c>
      <c r="M121" s="54">
        <v>4766938</v>
      </c>
    </row>
    <row r="122" spans="1:13" ht="13.5">
      <c r="A122" s="103">
        <f t="shared" si="7"/>
        <v>5040</v>
      </c>
      <c r="B122" s="228" t="s">
        <v>498</v>
      </c>
      <c r="C122" s="229"/>
      <c r="D122" s="9" t="s">
        <v>154</v>
      </c>
      <c r="E122" s="54">
        <v>719173</v>
      </c>
      <c r="F122" s="54">
        <v>783454</v>
      </c>
      <c r="G122" s="54">
        <v>1143317</v>
      </c>
      <c r="H122" s="54">
        <v>1443710</v>
      </c>
      <c r="I122" s="54">
        <v>2046550</v>
      </c>
      <c r="J122" s="54">
        <v>1884495</v>
      </c>
      <c r="K122" s="54">
        <v>3009738</v>
      </c>
      <c r="L122" s="54">
        <v>3759208</v>
      </c>
      <c r="M122" s="54">
        <v>4757083</v>
      </c>
    </row>
    <row r="123" spans="1:13" ht="13.5">
      <c r="A123" s="103">
        <f t="shared" si="7"/>
        <v>5050</v>
      </c>
      <c r="C123" s="4" t="s">
        <v>499</v>
      </c>
      <c r="D123" s="9" t="s">
        <v>155</v>
      </c>
      <c r="E123" s="54">
        <v>0</v>
      </c>
      <c r="F123" s="54">
        <v>0</v>
      </c>
      <c r="G123" s="54">
        <v>0</v>
      </c>
      <c r="H123" s="54">
        <v>0</v>
      </c>
      <c r="I123" s="54">
        <v>0</v>
      </c>
      <c r="J123" s="54">
        <v>0</v>
      </c>
      <c r="K123" s="54">
        <v>0</v>
      </c>
      <c r="L123" s="54">
        <v>0</v>
      </c>
      <c r="M123" s="54">
        <v>0</v>
      </c>
    </row>
    <row r="124" spans="1:13" ht="13.5">
      <c r="A124" s="103">
        <f t="shared" si="7"/>
        <v>5060</v>
      </c>
      <c r="C124" s="4" t="s">
        <v>500</v>
      </c>
      <c r="D124" s="9" t="s">
        <v>156</v>
      </c>
      <c r="E124" s="54">
        <v>0</v>
      </c>
      <c r="F124" s="54">
        <v>0</v>
      </c>
      <c r="G124" s="54">
        <v>0</v>
      </c>
      <c r="H124" s="54">
        <v>0</v>
      </c>
      <c r="I124" s="54">
        <v>0</v>
      </c>
      <c r="J124" s="54">
        <v>0</v>
      </c>
      <c r="K124" s="54">
        <v>0</v>
      </c>
      <c r="L124" s="54">
        <v>0</v>
      </c>
      <c r="M124" s="54">
        <v>0</v>
      </c>
    </row>
    <row r="125" spans="1:13" ht="13.5">
      <c r="A125" s="103">
        <f t="shared" si="7"/>
        <v>5090</v>
      </c>
      <c r="C125" s="3" t="s">
        <v>157</v>
      </c>
      <c r="D125" s="9" t="s">
        <v>158</v>
      </c>
      <c r="E125" s="54">
        <v>0</v>
      </c>
      <c r="F125" s="54">
        <v>-32890</v>
      </c>
      <c r="G125" s="54">
        <v>-98175</v>
      </c>
      <c r="H125" s="54">
        <v>-126195</v>
      </c>
      <c r="I125" s="54">
        <v>-99062</v>
      </c>
      <c r="J125" s="54">
        <v>-96183</v>
      </c>
      <c r="K125" s="54">
        <v>-64461</v>
      </c>
      <c r="L125" s="54">
        <v>-54872</v>
      </c>
      <c r="M125" s="54">
        <v>-45017</v>
      </c>
    </row>
    <row r="126" spans="1:6" ht="6" customHeight="1">
      <c r="A126" s="103"/>
      <c r="C126" s="3"/>
      <c r="D126" s="38"/>
      <c r="E126" s="46"/>
      <c r="F126" s="46"/>
    </row>
    <row r="127" spans="1:13" ht="13.5">
      <c r="A127" s="103"/>
      <c r="C127" s="3" t="s">
        <v>159</v>
      </c>
      <c r="D127" s="9" t="s">
        <v>334</v>
      </c>
      <c r="E127" s="55">
        <v>0</v>
      </c>
      <c r="F127" s="55">
        <v>-32890</v>
      </c>
      <c r="G127" s="55">
        <v>-65285</v>
      </c>
      <c r="H127" s="55">
        <v>-28020</v>
      </c>
      <c r="I127" s="55">
        <v>27133</v>
      </c>
      <c r="J127" s="55">
        <v>2879</v>
      </c>
      <c r="K127" s="55">
        <v>31722</v>
      </c>
      <c r="L127" s="55">
        <v>9589</v>
      </c>
      <c r="M127" s="55">
        <v>9855</v>
      </c>
    </row>
    <row r="128" spans="1:5" ht="6" customHeight="1">
      <c r="A128" s="103"/>
      <c r="C128" s="3"/>
      <c r="D128" s="38"/>
      <c r="E128" s="46"/>
    </row>
    <row r="129" spans="1:13" ht="15" customHeight="1">
      <c r="A129" s="103"/>
      <c r="B129" s="222" t="s">
        <v>571</v>
      </c>
      <c r="C129" s="223"/>
      <c r="D129" s="223"/>
      <c r="E129" s="224"/>
      <c r="F129" s="224"/>
      <c r="G129" s="224"/>
      <c r="H129" s="224"/>
      <c r="I129" s="224"/>
      <c r="J129" s="224"/>
      <c r="K129" s="224"/>
      <c r="L129" s="224"/>
      <c r="M129" s="225"/>
    </row>
    <row r="130" spans="1:13" ht="13.5">
      <c r="A130" s="103">
        <f>VALUE(MID(D130,8,4))</f>
        <v>5200</v>
      </c>
      <c r="C130" s="3" t="s">
        <v>160</v>
      </c>
      <c r="D130" s="9" t="s">
        <v>161</v>
      </c>
      <c r="E130" s="54">
        <v>0</v>
      </c>
      <c r="F130" s="54">
        <v>0</v>
      </c>
      <c r="G130" s="54">
        <v>0</v>
      </c>
      <c r="H130" s="54">
        <v>0</v>
      </c>
      <c r="I130" s="54">
        <v>0</v>
      </c>
      <c r="J130" s="54">
        <v>0</v>
      </c>
      <c r="K130" s="54">
        <v>0</v>
      </c>
      <c r="L130" s="54">
        <v>0</v>
      </c>
      <c r="M130" s="54">
        <v>0</v>
      </c>
    </row>
    <row r="131" spans="1:5" ht="13.5">
      <c r="A131" s="103"/>
      <c r="C131" s="4" t="s">
        <v>162</v>
      </c>
      <c r="D131" s="38"/>
      <c r="E131" s="46"/>
    </row>
    <row r="132" spans="1:13" ht="13.5">
      <c r="A132" s="103">
        <f>VALUE(MID(D132,8,4))</f>
        <v>5410</v>
      </c>
      <c r="B132" s="231" t="s">
        <v>163</v>
      </c>
      <c r="C132" s="229"/>
      <c r="D132" s="9" t="s">
        <v>164</v>
      </c>
      <c r="E132" s="54">
        <v>0</v>
      </c>
      <c r="F132" s="54">
        <v>32890</v>
      </c>
      <c r="G132" s="54">
        <v>0</v>
      </c>
      <c r="H132" s="54">
        <v>91706</v>
      </c>
      <c r="I132" s="54">
        <v>99062</v>
      </c>
      <c r="J132" s="54">
        <v>96183</v>
      </c>
      <c r="K132" s="54">
        <v>64461</v>
      </c>
      <c r="L132" s="54">
        <v>54872</v>
      </c>
      <c r="M132" s="54">
        <v>45017</v>
      </c>
    </row>
    <row r="133" spans="1:13" ht="13.5">
      <c r="A133" s="103">
        <f>VALUE(MID(D133,8,4))</f>
        <v>5420</v>
      </c>
      <c r="C133" s="3" t="s">
        <v>165</v>
      </c>
      <c r="D133" s="9" t="s">
        <v>166</v>
      </c>
      <c r="E133" s="54">
        <v>0</v>
      </c>
      <c r="F133" s="54">
        <v>0</v>
      </c>
      <c r="G133" s="54">
        <v>98175</v>
      </c>
      <c r="H133" s="54">
        <v>34489</v>
      </c>
      <c r="I133" s="54">
        <v>0</v>
      </c>
      <c r="J133" s="54">
        <v>0</v>
      </c>
      <c r="K133" s="54">
        <v>0</v>
      </c>
      <c r="L133" s="54">
        <v>0</v>
      </c>
      <c r="M133" s="54">
        <v>0</v>
      </c>
    </row>
    <row r="134" spans="1:13" ht="13.5">
      <c r="A134" s="103">
        <f>VALUE(MID(D134,8,4))</f>
        <v>5430</v>
      </c>
      <c r="B134" s="231" t="s">
        <v>167</v>
      </c>
      <c r="C134" s="229"/>
      <c r="D134" s="9" t="s">
        <v>168</v>
      </c>
      <c r="E134" s="54">
        <v>0</v>
      </c>
      <c r="F134" s="54">
        <v>0</v>
      </c>
      <c r="G134" s="54">
        <v>0</v>
      </c>
      <c r="H134" s="54">
        <v>0</v>
      </c>
      <c r="I134" s="54">
        <v>0</v>
      </c>
      <c r="J134" s="54">
        <v>0</v>
      </c>
      <c r="K134" s="54">
        <v>0</v>
      </c>
      <c r="L134" s="54">
        <v>0</v>
      </c>
      <c r="M134" s="54">
        <v>0</v>
      </c>
    </row>
    <row r="135" spans="1:13" ht="13.5">
      <c r="A135" s="103">
        <f>VALUE(MID(D135,8,4))</f>
        <v>5498</v>
      </c>
      <c r="C135" s="3" t="s">
        <v>90</v>
      </c>
      <c r="D135" s="9" t="s">
        <v>169</v>
      </c>
      <c r="E135" s="54">
        <v>0</v>
      </c>
      <c r="F135" s="54">
        <v>0</v>
      </c>
      <c r="G135" s="54">
        <v>0</v>
      </c>
      <c r="H135" s="54">
        <v>0</v>
      </c>
      <c r="I135" s="54">
        <v>0</v>
      </c>
      <c r="J135" s="54">
        <v>0</v>
      </c>
      <c r="K135" s="54">
        <v>0</v>
      </c>
      <c r="L135" s="54">
        <v>0</v>
      </c>
      <c r="M135" s="54">
        <v>0</v>
      </c>
    </row>
    <row r="136" spans="1:13" ht="13.5">
      <c r="A136" s="103">
        <f>VALUE(MID(D136,8,4))</f>
        <v>5400</v>
      </c>
      <c r="C136" s="3" t="s">
        <v>170</v>
      </c>
      <c r="D136" s="9" t="s">
        <v>171</v>
      </c>
      <c r="E136" s="54">
        <v>0</v>
      </c>
      <c r="F136" s="54">
        <v>32890</v>
      </c>
      <c r="G136" s="54">
        <v>98175</v>
      </c>
      <c r="H136" s="54">
        <v>126195</v>
      </c>
      <c r="I136" s="54">
        <v>99062</v>
      </c>
      <c r="J136" s="54">
        <v>96183</v>
      </c>
      <c r="K136" s="54">
        <v>64461</v>
      </c>
      <c r="L136" s="54">
        <v>54872</v>
      </c>
      <c r="M136" s="54">
        <v>45017</v>
      </c>
    </row>
    <row r="137" spans="1:4" ht="6" customHeight="1">
      <c r="A137" s="103"/>
      <c r="C137" s="3"/>
      <c r="D137" s="38"/>
    </row>
    <row r="138" spans="1:13" ht="13.5">
      <c r="A138" s="103">
        <v>9950</v>
      </c>
      <c r="C138" s="3" t="s">
        <v>157</v>
      </c>
      <c r="D138" s="9" t="s">
        <v>172</v>
      </c>
      <c r="E138" s="54">
        <v>0</v>
      </c>
      <c r="F138" s="54">
        <v>-32890</v>
      </c>
      <c r="G138" s="54">
        <v>-98175</v>
      </c>
      <c r="H138" s="54">
        <v>-126195</v>
      </c>
      <c r="I138" s="54">
        <v>-99062</v>
      </c>
      <c r="J138" s="54">
        <v>-96183</v>
      </c>
      <c r="K138" s="54">
        <v>-64461</v>
      </c>
      <c r="L138" s="54">
        <v>-54872</v>
      </c>
      <c r="M138" s="54">
        <v>-45017</v>
      </c>
    </row>
    <row r="139" spans="1:4" ht="6" customHeight="1">
      <c r="A139" s="103"/>
      <c r="C139" s="3"/>
      <c r="D139" s="38"/>
    </row>
    <row r="140" spans="1:13" ht="15" customHeight="1">
      <c r="A140" s="103"/>
      <c r="B140" s="222" t="s">
        <v>458</v>
      </c>
      <c r="C140" s="223"/>
      <c r="D140" s="223"/>
      <c r="E140" s="224"/>
      <c r="F140" s="224"/>
      <c r="G140" s="224"/>
      <c r="H140" s="224"/>
      <c r="I140" s="224"/>
      <c r="J140" s="224"/>
      <c r="K140" s="224"/>
      <c r="L140" s="224"/>
      <c r="M140" s="225"/>
    </row>
    <row r="141" spans="1:13" ht="15">
      <c r="A141" s="103"/>
      <c r="B141" s="222" t="s">
        <v>569</v>
      </c>
      <c r="C141" s="223"/>
      <c r="D141" s="223"/>
      <c r="E141" s="224"/>
      <c r="F141" s="224"/>
      <c r="G141" s="224"/>
      <c r="H141" s="224"/>
      <c r="I141" s="224"/>
      <c r="J141" s="224"/>
      <c r="K141" s="224"/>
      <c r="L141" s="224"/>
      <c r="M141" s="225"/>
    </row>
    <row r="142" spans="1:13" ht="27">
      <c r="A142" s="103"/>
      <c r="B142" s="230" t="s">
        <v>572</v>
      </c>
      <c r="C142" s="229"/>
      <c r="D142" s="52" t="s">
        <v>116</v>
      </c>
      <c r="E142" s="55">
        <v>2817</v>
      </c>
      <c r="F142" s="55">
        <v>0</v>
      </c>
      <c r="G142" s="55">
        <v>0</v>
      </c>
      <c r="H142" s="55">
        <v>0</v>
      </c>
      <c r="I142" s="55">
        <v>0</v>
      </c>
      <c r="J142" s="55">
        <v>0</v>
      </c>
      <c r="K142" s="55">
        <v>0</v>
      </c>
      <c r="L142" s="55">
        <v>0</v>
      </c>
      <c r="M142" s="55">
        <v>0</v>
      </c>
    </row>
    <row r="143" spans="1:13" ht="15">
      <c r="A143" s="103"/>
      <c r="B143" s="222" t="s">
        <v>1</v>
      </c>
      <c r="C143" s="223"/>
      <c r="D143" s="223"/>
      <c r="E143" s="224"/>
      <c r="F143" s="224"/>
      <c r="G143" s="224"/>
      <c r="H143" s="224"/>
      <c r="I143" s="224"/>
      <c r="J143" s="224"/>
      <c r="K143" s="224"/>
      <c r="L143" s="224"/>
      <c r="M143" s="225"/>
    </row>
    <row r="144" spans="1:13" ht="13.5">
      <c r="A144" s="103">
        <f>VALUE(MID(D144,8,4))</f>
        <v>410</v>
      </c>
      <c r="B144" s="231" t="s">
        <v>401</v>
      </c>
      <c r="C144" s="229"/>
      <c r="D144" s="10" t="s">
        <v>150</v>
      </c>
      <c r="E144" s="54">
        <v>0</v>
      </c>
      <c r="F144" s="54">
        <v>0</v>
      </c>
      <c r="G144" s="54">
        <v>0</v>
      </c>
      <c r="H144" s="54">
        <v>0</v>
      </c>
      <c r="I144" s="54">
        <v>0</v>
      </c>
      <c r="J144" s="54">
        <v>0</v>
      </c>
      <c r="K144" s="54">
        <v>0</v>
      </c>
      <c r="L144" s="54">
        <v>0</v>
      </c>
      <c r="M144" s="54">
        <v>0</v>
      </c>
    </row>
    <row r="145" spans="1:13" ht="13.5">
      <c r="A145" s="103">
        <f>VALUE(MID(D145,8,4))</f>
        <v>420</v>
      </c>
      <c r="B145" s="231" t="s">
        <v>402</v>
      </c>
      <c r="C145" s="229"/>
      <c r="D145" s="9" t="s">
        <v>151</v>
      </c>
      <c r="E145" s="54">
        <v>0</v>
      </c>
      <c r="F145" s="54">
        <v>0</v>
      </c>
      <c r="G145" s="54">
        <v>0</v>
      </c>
      <c r="H145" s="54">
        <v>0</v>
      </c>
      <c r="I145" s="54">
        <v>0</v>
      </c>
      <c r="J145" s="54">
        <v>0</v>
      </c>
      <c r="K145" s="54">
        <v>0</v>
      </c>
      <c r="L145" s="54">
        <v>0</v>
      </c>
      <c r="M145" s="54">
        <v>0</v>
      </c>
    </row>
    <row r="146" spans="1:13" ht="13.5">
      <c r="A146" s="103">
        <f>VALUE(MID(D146,8,4))</f>
        <v>1020</v>
      </c>
      <c r="B146" s="231" t="s">
        <v>403</v>
      </c>
      <c r="C146" s="229"/>
      <c r="D146" s="9" t="s">
        <v>576</v>
      </c>
      <c r="E146" s="54">
        <v>0</v>
      </c>
      <c r="F146" s="54">
        <v>0</v>
      </c>
      <c r="G146" s="54">
        <v>0</v>
      </c>
      <c r="H146" s="54">
        <v>0</v>
      </c>
      <c r="I146" s="54">
        <v>0</v>
      </c>
      <c r="J146" s="54">
        <v>0</v>
      </c>
      <c r="K146" s="54">
        <v>0</v>
      </c>
      <c r="L146" s="54">
        <v>0</v>
      </c>
      <c r="M146" s="54">
        <v>0</v>
      </c>
    </row>
    <row r="147" spans="1:13" ht="13.5">
      <c r="A147" s="103">
        <f>VALUE(MID(D147,8,4))</f>
        <v>1010</v>
      </c>
      <c r="B147" s="231" t="s">
        <v>0</v>
      </c>
      <c r="C147" s="229"/>
      <c r="D147" s="9" t="s">
        <v>577</v>
      </c>
      <c r="E147" s="54">
        <v>0</v>
      </c>
      <c r="F147" s="54">
        <v>0</v>
      </c>
      <c r="G147" s="54">
        <v>0</v>
      </c>
      <c r="H147" s="54">
        <v>0</v>
      </c>
      <c r="I147" s="54">
        <v>0</v>
      </c>
      <c r="J147" s="54">
        <v>0</v>
      </c>
      <c r="K147" s="54">
        <v>0</v>
      </c>
      <c r="L147" s="54">
        <v>0</v>
      </c>
      <c r="M147" s="54">
        <v>0</v>
      </c>
    </row>
    <row r="148" spans="1:13" ht="13.5">
      <c r="A148" s="103"/>
      <c r="B148" s="231" t="s">
        <v>573</v>
      </c>
      <c r="C148" s="229"/>
      <c r="D148" s="9" t="s">
        <v>334</v>
      </c>
      <c r="E148" s="54">
        <v>0</v>
      </c>
      <c r="F148" s="54">
        <v>0</v>
      </c>
      <c r="G148" s="54">
        <v>0</v>
      </c>
      <c r="H148" s="54">
        <v>0</v>
      </c>
      <c r="I148" s="54">
        <v>0</v>
      </c>
      <c r="J148" s="54">
        <v>0</v>
      </c>
      <c r="K148" s="54">
        <v>0</v>
      </c>
      <c r="L148" s="54">
        <v>0</v>
      </c>
      <c r="M148" s="54">
        <v>0</v>
      </c>
    </row>
    <row r="149" spans="1:13" ht="6" customHeight="1">
      <c r="A149" s="103"/>
      <c r="B149" s="115"/>
      <c r="C149" s="116"/>
      <c r="D149" s="116"/>
      <c r="E149" s="106"/>
      <c r="F149" s="106"/>
      <c r="G149" s="106"/>
      <c r="H149" s="106"/>
      <c r="I149" s="106"/>
      <c r="J149" s="106"/>
      <c r="K149" s="106"/>
      <c r="L149" s="106"/>
      <c r="M149" s="106"/>
    </row>
    <row r="150" spans="1:13" ht="13.5">
      <c r="A150" s="103">
        <f>VALUE(MID(D150,8,4))</f>
        <v>299</v>
      </c>
      <c r="B150" s="230" t="s">
        <v>173</v>
      </c>
      <c r="C150" s="229"/>
      <c r="D150" s="9" t="s">
        <v>174</v>
      </c>
      <c r="E150" s="54">
        <v>85735</v>
      </c>
      <c r="F150" s="54">
        <v>0</v>
      </c>
      <c r="G150" s="54">
        <v>0</v>
      </c>
      <c r="H150" s="54">
        <v>0</v>
      </c>
      <c r="I150" s="54">
        <v>0</v>
      </c>
      <c r="J150" s="54">
        <v>0</v>
      </c>
      <c r="K150" s="54">
        <v>0</v>
      </c>
      <c r="L150" s="54">
        <v>0</v>
      </c>
      <c r="M150" s="54">
        <v>0</v>
      </c>
    </row>
    <row r="151" spans="1:13" ht="13.5">
      <c r="A151" s="103">
        <f>VALUE(MID(D151,8,4))</f>
        <v>2099</v>
      </c>
      <c r="B151" s="231" t="s">
        <v>175</v>
      </c>
      <c r="C151" s="229"/>
      <c r="D151" s="9" t="s">
        <v>176</v>
      </c>
      <c r="E151" s="54">
        <v>88552</v>
      </c>
      <c r="F151" s="54">
        <v>0</v>
      </c>
      <c r="G151" s="54">
        <v>0</v>
      </c>
      <c r="H151" s="54">
        <v>0</v>
      </c>
      <c r="I151" s="54">
        <v>0</v>
      </c>
      <c r="J151" s="54">
        <v>0</v>
      </c>
      <c r="K151" s="54">
        <v>0</v>
      </c>
      <c r="L151" s="54">
        <v>0</v>
      </c>
      <c r="M151" s="54">
        <v>0</v>
      </c>
    </row>
    <row r="152" spans="1:13" ht="13.5">
      <c r="A152" s="103"/>
      <c r="B152" s="231" t="s">
        <v>177</v>
      </c>
      <c r="C152" s="229"/>
      <c r="D152" s="9" t="s">
        <v>334</v>
      </c>
      <c r="E152" s="55">
        <v>2817</v>
      </c>
      <c r="F152" s="55">
        <v>0</v>
      </c>
      <c r="G152" s="55">
        <v>0</v>
      </c>
      <c r="H152" s="55">
        <v>0</v>
      </c>
      <c r="I152" s="55">
        <v>0</v>
      </c>
      <c r="J152" s="55">
        <v>0</v>
      </c>
      <c r="K152" s="55">
        <v>0</v>
      </c>
      <c r="L152" s="55">
        <v>0</v>
      </c>
      <c r="M152" s="55">
        <v>0</v>
      </c>
    </row>
    <row r="153" spans="1:4" ht="6" customHeight="1">
      <c r="A153" s="103"/>
      <c r="C153" s="3"/>
      <c r="D153" s="38"/>
    </row>
    <row r="154" spans="1:13" ht="15">
      <c r="A154" s="103"/>
      <c r="B154" s="222" t="s">
        <v>459</v>
      </c>
      <c r="C154" s="223"/>
      <c r="D154" s="223"/>
      <c r="E154" s="224"/>
      <c r="F154" s="224"/>
      <c r="G154" s="224"/>
      <c r="H154" s="224"/>
      <c r="I154" s="224"/>
      <c r="J154" s="224"/>
      <c r="K154" s="224"/>
      <c r="L154" s="224"/>
      <c r="M154" s="225"/>
    </row>
    <row r="155" spans="1:13" ht="15">
      <c r="A155" s="103"/>
      <c r="B155" s="222" t="s">
        <v>569</v>
      </c>
      <c r="C155" s="223"/>
      <c r="D155" s="223"/>
      <c r="E155" s="224"/>
      <c r="F155" s="224"/>
      <c r="G155" s="224"/>
      <c r="H155" s="224"/>
      <c r="I155" s="224"/>
      <c r="J155" s="224"/>
      <c r="K155" s="224"/>
      <c r="L155" s="224"/>
      <c r="M155" s="225"/>
    </row>
    <row r="156" spans="1:13" ht="27">
      <c r="A156" s="103"/>
      <c r="B156" s="230" t="s">
        <v>572</v>
      </c>
      <c r="C156" s="229"/>
      <c r="D156" s="52" t="s">
        <v>117</v>
      </c>
      <c r="E156" s="55">
        <v>0</v>
      </c>
      <c r="F156" s="55">
        <v>0</v>
      </c>
      <c r="G156" s="55">
        <v>0</v>
      </c>
      <c r="H156" s="55">
        <v>0</v>
      </c>
      <c r="I156" s="55">
        <v>0</v>
      </c>
      <c r="J156" s="55">
        <v>0</v>
      </c>
      <c r="K156" s="55">
        <v>0</v>
      </c>
      <c r="L156" s="55">
        <v>0</v>
      </c>
      <c r="M156" s="55">
        <v>0</v>
      </c>
    </row>
    <row r="157" spans="1:13" ht="15">
      <c r="A157" s="103"/>
      <c r="B157" s="222" t="s">
        <v>1</v>
      </c>
      <c r="C157" s="223"/>
      <c r="D157" s="223"/>
      <c r="E157" s="224"/>
      <c r="F157" s="224"/>
      <c r="G157" s="224"/>
      <c r="H157" s="224"/>
      <c r="I157" s="224"/>
      <c r="J157" s="224"/>
      <c r="K157" s="224"/>
      <c r="L157" s="224"/>
      <c r="M157" s="225"/>
    </row>
    <row r="158" spans="1:13" ht="13.5">
      <c r="A158" s="103">
        <f>VALUE(MID(D158,8,4))</f>
        <v>410</v>
      </c>
      <c r="B158" s="231" t="s">
        <v>401</v>
      </c>
      <c r="C158" s="229"/>
      <c r="D158" s="10" t="s">
        <v>152</v>
      </c>
      <c r="E158" s="54">
        <v>29119</v>
      </c>
      <c r="F158" s="54">
        <v>534103</v>
      </c>
      <c r="G158" s="54">
        <v>784391</v>
      </c>
      <c r="H158" s="54">
        <v>1446254</v>
      </c>
      <c r="I158" s="54">
        <v>2204835</v>
      </c>
      <c r="J158" s="54">
        <v>2433601</v>
      </c>
      <c r="K158" s="54">
        <v>1914964</v>
      </c>
      <c r="L158" s="54">
        <v>1857498</v>
      </c>
      <c r="M158" s="54">
        <v>1944923</v>
      </c>
    </row>
    <row r="159" spans="1:13" ht="13.5">
      <c r="A159" s="103">
        <f>VALUE(MID(D159,8,4))</f>
        <v>420</v>
      </c>
      <c r="B159" s="231" t="s">
        <v>402</v>
      </c>
      <c r="C159" s="229"/>
      <c r="D159" s="9" t="s">
        <v>153</v>
      </c>
      <c r="E159" s="54">
        <v>0</v>
      </c>
      <c r="F159" s="54">
        <v>0</v>
      </c>
      <c r="G159" s="54">
        <v>0</v>
      </c>
      <c r="H159" s="54">
        <v>0</v>
      </c>
      <c r="I159" s="54">
        <v>0</v>
      </c>
      <c r="J159" s="54">
        <v>0</v>
      </c>
      <c r="K159" s="54">
        <v>88419</v>
      </c>
      <c r="L159" s="54">
        <v>805249</v>
      </c>
      <c r="M159" s="54">
        <v>629931</v>
      </c>
    </row>
    <row r="160" spans="1:13" ht="13.5">
      <c r="A160" s="103">
        <f>VALUE(MID(D160,8,4))</f>
        <v>1020</v>
      </c>
      <c r="B160" s="231" t="s">
        <v>403</v>
      </c>
      <c r="C160" s="229"/>
      <c r="D160" s="9" t="s">
        <v>574</v>
      </c>
      <c r="E160" s="54">
        <v>221829</v>
      </c>
      <c r="F160" s="54">
        <v>126593</v>
      </c>
      <c r="G160" s="54">
        <v>698</v>
      </c>
      <c r="H160" s="54">
        <v>133485</v>
      </c>
      <c r="I160" s="54">
        <v>241613</v>
      </c>
      <c r="J160" s="54">
        <v>243356</v>
      </c>
      <c r="K160" s="54">
        <v>312868</v>
      </c>
      <c r="L160" s="54">
        <v>135795</v>
      </c>
      <c r="M160" s="54">
        <v>127424</v>
      </c>
    </row>
    <row r="161" spans="1:13" ht="13.5">
      <c r="A161" s="103">
        <f>VALUE(MID(D161,8,4))</f>
        <v>1010</v>
      </c>
      <c r="B161" s="231" t="s">
        <v>0</v>
      </c>
      <c r="C161" s="229"/>
      <c r="D161" s="9" t="s">
        <v>575</v>
      </c>
      <c r="E161" s="54">
        <v>258264</v>
      </c>
      <c r="F161" s="54">
        <v>205842</v>
      </c>
      <c r="G161" s="54">
        <v>309325</v>
      </c>
      <c r="H161" s="54">
        <v>720589</v>
      </c>
      <c r="I161" s="54">
        <v>1453840</v>
      </c>
      <c r="J161" s="54">
        <v>1341872</v>
      </c>
      <c r="K161" s="54">
        <v>2038753</v>
      </c>
      <c r="L161" s="54">
        <v>1776016</v>
      </c>
      <c r="M161" s="54">
        <v>1994063</v>
      </c>
    </row>
    <row r="162" spans="1:13" ht="13.5">
      <c r="A162" s="103"/>
      <c r="B162" s="231" t="s">
        <v>573</v>
      </c>
      <c r="C162" s="229"/>
      <c r="D162" s="9" t="s">
        <v>334</v>
      </c>
      <c r="E162" s="54">
        <v>450974</v>
      </c>
      <c r="F162" s="54">
        <v>-201668</v>
      </c>
      <c r="G162" s="54">
        <v>-474368</v>
      </c>
      <c r="H162" s="54">
        <v>-592180</v>
      </c>
      <c r="I162" s="54">
        <v>-509382</v>
      </c>
      <c r="J162" s="54">
        <v>-848373</v>
      </c>
      <c r="K162" s="54">
        <v>348238</v>
      </c>
      <c r="L162" s="54">
        <v>-750936</v>
      </c>
      <c r="M162" s="54">
        <v>-453367</v>
      </c>
    </row>
    <row r="163" spans="1:13" ht="6" customHeight="1">
      <c r="A163" s="103"/>
      <c r="B163" s="115"/>
      <c r="C163" s="122"/>
      <c r="D163" s="123"/>
      <c r="E163" s="124"/>
      <c r="F163" s="124"/>
      <c r="G163" s="124"/>
      <c r="H163" s="124"/>
      <c r="I163" s="124"/>
      <c r="J163" s="124"/>
      <c r="K163" s="124"/>
      <c r="L163" s="124"/>
      <c r="M163" s="124"/>
    </row>
    <row r="164" spans="1:13" ht="13.5">
      <c r="A164" s="103">
        <f>VALUE(MID(D164,8,4))</f>
        <v>299</v>
      </c>
      <c r="C164" s="3" t="s">
        <v>178</v>
      </c>
      <c r="D164" s="9" t="s">
        <v>179</v>
      </c>
      <c r="E164" s="54">
        <v>1967689</v>
      </c>
      <c r="F164" s="54">
        <v>1605267</v>
      </c>
      <c r="G164" s="54">
        <v>1806935</v>
      </c>
      <c r="H164" s="54">
        <v>2281303</v>
      </c>
      <c r="I164" s="54">
        <v>2873483</v>
      </c>
      <c r="J164" s="54">
        <v>3382865</v>
      </c>
      <c r="K164" s="54">
        <v>4319657</v>
      </c>
      <c r="L164" s="54">
        <v>3850633</v>
      </c>
      <c r="M164" s="54">
        <v>4601569</v>
      </c>
    </row>
    <row r="165" spans="1:13" ht="13.5">
      <c r="A165" s="103">
        <f>VALUE(MID(D165,8,4))</f>
        <v>2099</v>
      </c>
      <c r="C165" s="3" t="s">
        <v>180</v>
      </c>
      <c r="D165" s="9" t="s">
        <v>181</v>
      </c>
      <c r="E165" s="54">
        <v>1516715</v>
      </c>
      <c r="F165" s="54">
        <v>1806935</v>
      </c>
      <c r="G165" s="54">
        <v>2281303</v>
      </c>
      <c r="H165" s="54">
        <v>2873483</v>
      </c>
      <c r="I165" s="54">
        <v>3382865</v>
      </c>
      <c r="J165" s="54">
        <v>4231238</v>
      </c>
      <c r="K165" s="54">
        <v>3850633</v>
      </c>
      <c r="L165" s="54">
        <v>4601569</v>
      </c>
      <c r="M165" s="54">
        <v>4894936</v>
      </c>
    </row>
    <row r="166" spans="1:13" ht="13.5">
      <c r="A166" s="103"/>
      <c r="C166" s="3" t="s">
        <v>182</v>
      </c>
      <c r="D166" s="9" t="s">
        <v>334</v>
      </c>
      <c r="E166" s="55">
        <v>-450974</v>
      </c>
      <c r="F166" s="55">
        <v>201668</v>
      </c>
      <c r="G166" s="55">
        <v>474368</v>
      </c>
      <c r="H166" s="55">
        <v>592180</v>
      </c>
      <c r="I166" s="55">
        <v>509382</v>
      </c>
      <c r="J166" s="55">
        <v>848373</v>
      </c>
      <c r="K166" s="55">
        <v>-469024</v>
      </c>
      <c r="L166" s="55">
        <v>750936</v>
      </c>
      <c r="M166" s="55">
        <v>293367</v>
      </c>
    </row>
    <row r="167" spans="1:4" ht="6" customHeight="1">
      <c r="A167" s="103"/>
      <c r="C167" s="3"/>
      <c r="D167" s="38"/>
    </row>
    <row r="168" spans="1:13" ht="15" customHeight="1">
      <c r="A168" s="103"/>
      <c r="B168" s="222" t="s">
        <v>464</v>
      </c>
      <c r="C168" s="223"/>
      <c r="D168" s="223"/>
      <c r="E168" s="224"/>
      <c r="F168" s="224"/>
      <c r="G168" s="224"/>
      <c r="H168" s="224"/>
      <c r="I168" s="224"/>
      <c r="J168" s="224"/>
      <c r="K168" s="224"/>
      <c r="L168" s="224"/>
      <c r="M168" s="225"/>
    </row>
    <row r="169" spans="1:13" s="101" customFormat="1" ht="15">
      <c r="A169" s="141"/>
      <c r="B169" s="222" t="s">
        <v>569</v>
      </c>
      <c r="C169" s="223"/>
      <c r="D169" s="223"/>
      <c r="E169" s="224"/>
      <c r="F169" s="224"/>
      <c r="G169" s="224"/>
      <c r="H169" s="224"/>
      <c r="I169" s="224"/>
      <c r="J169" s="224"/>
      <c r="K169" s="224"/>
      <c r="L169" s="224"/>
      <c r="M169" s="225"/>
    </row>
    <row r="170" spans="1:13" s="101" customFormat="1" ht="13.5">
      <c r="A170" s="103">
        <f aca="true" t="shared" si="8" ref="A170:A179">VALUE(MID(D170,8,4))</f>
        <v>699</v>
      </c>
      <c r="B170" s="230" t="s">
        <v>578</v>
      </c>
      <c r="C170" s="229"/>
      <c r="D170" s="9" t="s">
        <v>601</v>
      </c>
      <c r="E170" s="55">
        <v>18020</v>
      </c>
      <c r="F170" s="55">
        <v>16376</v>
      </c>
      <c r="G170" s="55">
        <v>30226</v>
      </c>
      <c r="H170" s="55">
        <v>45690</v>
      </c>
      <c r="I170" s="55">
        <v>78306</v>
      </c>
      <c r="J170" s="55">
        <v>68826</v>
      </c>
      <c r="K170" s="55">
        <v>67160</v>
      </c>
      <c r="L170" s="55">
        <v>45334</v>
      </c>
      <c r="M170" s="55">
        <v>53202</v>
      </c>
    </row>
    <row r="171" spans="1:13" s="101" customFormat="1" ht="13.5">
      <c r="A171" s="103">
        <f t="shared" si="8"/>
        <v>820</v>
      </c>
      <c r="B171" s="230" t="s">
        <v>579</v>
      </c>
      <c r="C171" s="229"/>
      <c r="D171" s="9" t="s">
        <v>602</v>
      </c>
      <c r="E171" s="55">
        <v>0</v>
      </c>
      <c r="F171" s="55">
        <v>0</v>
      </c>
      <c r="G171" s="55">
        <v>58523</v>
      </c>
      <c r="H171" s="55">
        <v>69058</v>
      </c>
      <c r="I171" s="55">
        <v>0</v>
      </c>
      <c r="J171" s="55">
        <v>31825</v>
      </c>
      <c r="K171" s="55">
        <v>0</v>
      </c>
      <c r="L171" s="55">
        <v>0</v>
      </c>
      <c r="M171" s="55">
        <v>0</v>
      </c>
    </row>
    <row r="172" spans="1:13" s="101" customFormat="1" ht="13.5">
      <c r="A172" s="103">
        <f t="shared" si="8"/>
        <v>830</v>
      </c>
      <c r="B172" s="230" t="s">
        <v>580</v>
      </c>
      <c r="C172" s="229"/>
      <c r="D172" s="9" t="s">
        <v>603</v>
      </c>
      <c r="E172" s="55">
        <v>18575</v>
      </c>
      <c r="F172" s="55">
        <v>29853</v>
      </c>
      <c r="G172" s="55">
        <v>0</v>
      </c>
      <c r="H172" s="55">
        <v>0</v>
      </c>
      <c r="I172" s="55">
        <v>63097</v>
      </c>
      <c r="J172" s="55">
        <v>0</v>
      </c>
      <c r="K172" s="55">
        <v>54363</v>
      </c>
      <c r="L172" s="55">
        <v>60715</v>
      </c>
      <c r="M172" s="55">
        <v>49292</v>
      </c>
    </row>
    <row r="173" spans="1:13" s="101" customFormat="1" ht="27">
      <c r="A173" s="103"/>
      <c r="B173" s="230" t="s">
        <v>572</v>
      </c>
      <c r="C173" s="229"/>
      <c r="D173" s="52" t="s">
        <v>118</v>
      </c>
      <c r="E173" s="55">
        <v>74058</v>
      </c>
      <c r="F173" s="55">
        <v>11198</v>
      </c>
      <c r="G173" s="55">
        <v>12097</v>
      </c>
      <c r="H173" s="55">
        <v>13337</v>
      </c>
      <c r="I173" s="55">
        <v>13666</v>
      </c>
      <c r="J173" s="55">
        <v>17019</v>
      </c>
      <c r="K173" s="55">
        <v>27637</v>
      </c>
      <c r="L173" s="55">
        <v>29469</v>
      </c>
      <c r="M173" s="55">
        <v>15733</v>
      </c>
    </row>
    <row r="174" spans="1:13" s="101" customFormat="1" ht="13.5">
      <c r="A174" s="103">
        <f t="shared" si="8"/>
        <v>860</v>
      </c>
      <c r="B174" s="230" t="s">
        <v>581</v>
      </c>
      <c r="C174" s="229"/>
      <c r="D174" s="9" t="s">
        <v>604</v>
      </c>
      <c r="E174" s="133" t="s">
        <v>859</v>
      </c>
      <c r="F174" s="133"/>
      <c r="G174" s="133"/>
      <c r="H174" s="133"/>
      <c r="I174" s="55">
        <v>0</v>
      </c>
      <c r="J174" s="55">
        <v>0</v>
      </c>
      <c r="K174" s="55">
        <v>0</v>
      </c>
      <c r="L174" s="55">
        <v>0</v>
      </c>
      <c r="M174" s="55">
        <v>0</v>
      </c>
    </row>
    <row r="175" spans="1:13" s="101" customFormat="1" ht="13.5">
      <c r="A175" s="103">
        <f t="shared" si="8"/>
        <v>861</v>
      </c>
      <c r="B175" s="230" t="s">
        <v>582</v>
      </c>
      <c r="C175" s="229"/>
      <c r="D175" s="9" t="s">
        <v>605</v>
      </c>
      <c r="E175" s="133" t="s">
        <v>860</v>
      </c>
      <c r="F175" s="133"/>
      <c r="G175" s="133"/>
      <c r="H175" s="133"/>
      <c r="I175" s="133"/>
      <c r="J175" s="55">
        <v>0</v>
      </c>
      <c r="K175" s="55">
        <v>0</v>
      </c>
      <c r="L175" s="55">
        <v>0</v>
      </c>
      <c r="M175" s="55">
        <v>0</v>
      </c>
    </row>
    <row r="176" spans="1:13" s="101" customFormat="1" ht="13.5">
      <c r="A176" s="103">
        <f t="shared" si="8"/>
        <v>862</v>
      </c>
      <c r="B176" s="230" t="s">
        <v>583</v>
      </c>
      <c r="C176" s="229"/>
      <c r="D176" s="9" t="s">
        <v>606</v>
      </c>
      <c r="E176" s="133"/>
      <c r="F176" s="133"/>
      <c r="G176" s="133"/>
      <c r="H176" s="133"/>
      <c r="I176" s="133"/>
      <c r="J176" s="55">
        <v>88419</v>
      </c>
      <c r="K176" s="55">
        <v>0</v>
      </c>
      <c r="L176" s="55">
        <v>0</v>
      </c>
      <c r="M176" s="55">
        <v>0</v>
      </c>
    </row>
    <row r="177" spans="1:13" s="101" customFormat="1" ht="13.5">
      <c r="A177" s="103">
        <f t="shared" si="8"/>
        <v>863</v>
      </c>
      <c r="B177" s="230" t="s">
        <v>584</v>
      </c>
      <c r="C177" s="229"/>
      <c r="D177" s="9" t="s">
        <v>607</v>
      </c>
      <c r="E177" s="133" t="s">
        <v>861</v>
      </c>
      <c r="F177" s="133"/>
      <c r="G177" s="133"/>
      <c r="H177" s="133"/>
      <c r="I177" s="133"/>
      <c r="J177" s="133"/>
      <c r="K177" s="55">
        <v>0</v>
      </c>
      <c r="L177" s="55">
        <v>0</v>
      </c>
      <c r="M177" s="55">
        <v>0</v>
      </c>
    </row>
    <row r="178" spans="1:13" s="101" customFormat="1" ht="15">
      <c r="A178" s="141"/>
      <c r="B178" s="222" t="s">
        <v>1</v>
      </c>
      <c r="C178" s="223"/>
      <c r="D178" s="223"/>
      <c r="E178" s="224"/>
      <c r="F178" s="224"/>
      <c r="G178" s="224"/>
      <c r="H178" s="224"/>
      <c r="I178" s="224"/>
      <c r="J178" s="224"/>
      <c r="K178" s="224"/>
      <c r="L178" s="224"/>
      <c r="M178" s="225"/>
    </row>
    <row r="179" spans="1:13" s="101" customFormat="1" ht="13.5">
      <c r="A179" s="103">
        <f t="shared" si="8"/>
        <v>410</v>
      </c>
      <c r="B179" s="231" t="s">
        <v>401</v>
      </c>
      <c r="C179" s="229"/>
      <c r="D179" s="10" t="s">
        <v>148</v>
      </c>
      <c r="E179" s="54">
        <v>0</v>
      </c>
      <c r="F179" s="54">
        <v>0</v>
      </c>
      <c r="G179" s="54">
        <v>0</v>
      </c>
      <c r="H179" s="54">
        <v>0</v>
      </c>
      <c r="I179" s="54">
        <v>0</v>
      </c>
      <c r="J179" s="54">
        <v>0</v>
      </c>
      <c r="K179" s="54">
        <v>0</v>
      </c>
      <c r="L179" s="54">
        <v>0</v>
      </c>
      <c r="M179" s="54">
        <v>0</v>
      </c>
    </row>
    <row r="180" spans="1:13" s="101" customFormat="1" ht="13.5">
      <c r="A180"/>
      <c r="B180" s="231" t="s">
        <v>402</v>
      </c>
      <c r="C180" s="229"/>
      <c r="D180" s="9" t="s">
        <v>149</v>
      </c>
      <c r="E180" s="54">
        <v>0</v>
      </c>
      <c r="F180" s="54">
        <v>0</v>
      </c>
      <c r="G180" s="54">
        <v>0</v>
      </c>
      <c r="H180" s="54">
        <v>0</v>
      </c>
      <c r="I180" s="54">
        <v>0</v>
      </c>
      <c r="J180" s="54">
        <v>0</v>
      </c>
      <c r="K180" s="54">
        <v>0</v>
      </c>
      <c r="L180" s="54">
        <v>117880</v>
      </c>
      <c r="M180" s="54">
        <v>147340</v>
      </c>
    </row>
    <row r="181" spans="1:13" s="101" customFormat="1" ht="13.5">
      <c r="A181"/>
      <c r="B181" s="231" t="s">
        <v>403</v>
      </c>
      <c r="C181" s="229"/>
      <c r="D181" s="9" t="s">
        <v>585</v>
      </c>
      <c r="E181" s="54">
        <v>63205</v>
      </c>
      <c r="F181" s="54">
        <v>0</v>
      </c>
      <c r="G181" s="54">
        <v>0</v>
      </c>
      <c r="H181" s="54">
        <v>0</v>
      </c>
      <c r="I181" s="54">
        <v>0</v>
      </c>
      <c r="J181" s="54">
        <v>0</v>
      </c>
      <c r="K181" s="54">
        <v>0</v>
      </c>
      <c r="L181" s="54">
        <v>0</v>
      </c>
      <c r="M181" s="54">
        <v>31500</v>
      </c>
    </row>
    <row r="182" spans="1:13" s="101" customFormat="1" ht="13.5">
      <c r="A182" s="160"/>
      <c r="B182" s="231" t="s">
        <v>0</v>
      </c>
      <c r="C182" s="229"/>
      <c r="D182" s="9" t="s">
        <v>586</v>
      </c>
      <c r="E182" s="54">
        <v>24290</v>
      </c>
      <c r="F182" s="54">
        <v>0</v>
      </c>
      <c r="G182" s="54">
        <v>92062</v>
      </c>
      <c r="H182" s="54">
        <v>67266</v>
      </c>
      <c r="I182" s="54">
        <v>34036</v>
      </c>
      <c r="J182" s="54">
        <v>64930</v>
      </c>
      <c r="K182" s="54">
        <v>213200</v>
      </c>
      <c r="L182" s="54">
        <v>413328</v>
      </c>
      <c r="M182" s="54">
        <v>741263</v>
      </c>
    </row>
    <row r="183" spans="1:13" s="101" customFormat="1" ht="13.5">
      <c r="A183" s="141"/>
      <c r="B183" s="231" t="s">
        <v>573</v>
      </c>
      <c r="C183" s="229"/>
      <c r="D183" s="9" t="s">
        <v>334</v>
      </c>
      <c r="E183" s="54">
        <v>87495</v>
      </c>
      <c r="F183" s="54">
        <v>0</v>
      </c>
      <c r="G183" s="54">
        <v>92062</v>
      </c>
      <c r="H183" s="54">
        <v>67266</v>
      </c>
      <c r="I183" s="54">
        <v>34036</v>
      </c>
      <c r="J183" s="54">
        <v>64930</v>
      </c>
      <c r="K183" s="54">
        <v>213200</v>
      </c>
      <c r="L183" s="54">
        <v>295448</v>
      </c>
      <c r="M183" s="54">
        <v>625423</v>
      </c>
    </row>
    <row r="184" spans="1:13" s="101" customFormat="1" ht="6" customHeight="1">
      <c r="A184" s="141"/>
      <c r="B184" s="115"/>
      <c r="C184" s="122"/>
      <c r="D184" s="122"/>
      <c r="E184" s="121"/>
      <c r="F184" s="121"/>
      <c r="G184" s="121"/>
      <c r="H184" s="121"/>
      <c r="I184" s="121"/>
      <c r="J184" s="121"/>
      <c r="K184" s="121"/>
      <c r="L184" s="121"/>
      <c r="M184" s="121"/>
    </row>
    <row r="185" spans="1:13" ht="13.5">
      <c r="A185" s="103">
        <f>VALUE(MID(D185,8,4))</f>
        <v>299</v>
      </c>
      <c r="B185" s="230" t="s">
        <v>183</v>
      </c>
      <c r="C185" s="229"/>
      <c r="D185" s="9" t="s">
        <v>184</v>
      </c>
      <c r="E185" s="54">
        <v>318623</v>
      </c>
      <c r="F185" s="54">
        <v>342178</v>
      </c>
      <c r="G185" s="54">
        <v>399605</v>
      </c>
      <c r="H185" s="54">
        <v>408389</v>
      </c>
      <c r="I185" s="54">
        <v>469208</v>
      </c>
      <c r="J185" s="54">
        <v>590241</v>
      </c>
      <c r="K185" s="54">
        <v>642981</v>
      </c>
      <c r="L185" s="54">
        <v>699727</v>
      </c>
      <c r="M185" s="54">
        <v>539797</v>
      </c>
    </row>
    <row r="186" spans="1:13" ht="13.5">
      <c r="A186" s="103">
        <f>VALUE(MID(D186,8,4))</f>
        <v>2099</v>
      </c>
      <c r="B186" s="231" t="s">
        <v>185</v>
      </c>
      <c r="C186" s="229"/>
      <c r="D186" s="56" t="s">
        <v>186</v>
      </c>
      <c r="E186" s="54">
        <v>364180</v>
      </c>
      <c r="F186" s="54">
        <v>399605</v>
      </c>
      <c r="G186" s="54">
        <v>408389</v>
      </c>
      <c r="H186" s="54">
        <v>469208</v>
      </c>
      <c r="I186" s="54">
        <v>590241</v>
      </c>
      <c r="J186" s="54">
        <v>731400</v>
      </c>
      <c r="K186" s="54">
        <v>699727</v>
      </c>
      <c r="L186" s="54">
        <v>539797</v>
      </c>
      <c r="M186" s="54">
        <v>192601</v>
      </c>
    </row>
    <row r="187" spans="1:13" ht="13.5">
      <c r="A187" s="103"/>
      <c r="B187" s="231" t="s">
        <v>187</v>
      </c>
      <c r="C187" s="229"/>
      <c r="D187" s="9" t="s">
        <v>334</v>
      </c>
      <c r="E187" s="55">
        <v>45557</v>
      </c>
      <c r="F187" s="55">
        <v>57427</v>
      </c>
      <c r="G187" s="55">
        <v>8784</v>
      </c>
      <c r="H187" s="55">
        <v>60819</v>
      </c>
      <c r="I187" s="55">
        <v>121033</v>
      </c>
      <c r="J187" s="55">
        <v>141159</v>
      </c>
      <c r="K187" s="55">
        <v>56746</v>
      </c>
      <c r="L187" s="55">
        <v>-159930</v>
      </c>
      <c r="M187" s="55">
        <v>-347196</v>
      </c>
    </row>
    <row r="188" spans="1:13" ht="6" customHeight="1">
      <c r="A188" s="103"/>
      <c r="B188" s="3"/>
      <c r="C188" s="115"/>
      <c r="D188" s="57"/>
      <c r="E188" s="125"/>
      <c r="F188" s="125"/>
      <c r="G188" s="125"/>
      <c r="H188" s="125"/>
      <c r="I188" s="125"/>
      <c r="J188" s="125"/>
      <c r="K188" s="125"/>
      <c r="L188" s="125"/>
      <c r="M188" s="125"/>
    </row>
    <row r="189" spans="1:13" ht="15" customHeight="1">
      <c r="A189" s="103"/>
      <c r="B189" s="222" t="s">
        <v>440</v>
      </c>
      <c r="C189" s="223"/>
      <c r="D189" s="223"/>
      <c r="E189" s="224"/>
      <c r="F189" s="224"/>
      <c r="G189" s="224"/>
      <c r="H189" s="224"/>
      <c r="I189" s="224"/>
      <c r="J189" s="224"/>
      <c r="K189" s="224"/>
      <c r="L189" s="224"/>
      <c r="M189" s="225"/>
    </row>
    <row r="190" spans="1:13" ht="15" customHeight="1">
      <c r="A190" s="103"/>
      <c r="B190" s="222" t="s">
        <v>2</v>
      </c>
      <c r="C190" s="223"/>
      <c r="D190" s="223"/>
      <c r="E190" s="224"/>
      <c r="F190" s="224"/>
      <c r="G190" s="224"/>
      <c r="H190" s="224"/>
      <c r="I190" s="224"/>
      <c r="J190" s="224"/>
      <c r="K190" s="224"/>
      <c r="L190" s="224"/>
      <c r="M190" s="225"/>
    </row>
    <row r="191" spans="1:13" ht="13.5">
      <c r="A191" s="161">
        <v>5010</v>
      </c>
      <c r="C191" s="145" t="s">
        <v>535</v>
      </c>
      <c r="D191" s="9" t="s">
        <v>334</v>
      </c>
      <c r="E191" s="55">
        <v>959126</v>
      </c>
      <c r="F191" s="55">
        <v>800000</v>
      </c>
      <c r="G191" s="55">
        <v>800000</v>
      </c>
      <c r="H191" s="55">
        <v>800000</v>
      </c>
      <c r="I191" s="55">
        <v>800000</v>
      </c>
      <c r="J191" s="55">
        <v>800000</v>
      </c>
      <c r="K191" s="55">
        <v>800000</v>
      </c>
      <c r="L191" s="55">
        <v>800000</v>
      </c>
      <c r="M191" s="55">
        <v>800000</v>
      </c>
    </row>
    <row r="192" spans="1:13" ht="13.5">
      <c r="A192" s="161">
        <v>5020</v>
      </c>
      <c r="C192" s="145" t="s">
        <v>536</v>
      </c>
      <c r="D192" s="9" t="s">
        <v>334</v>
      </c>
      <c r="E192" s="55">
        <v>1318</v>
      </c>
      <c r="F192" s="55">
        <v>0</v>
      </c>
      <c r="G192" s="55">
        <v>0</v>
      </c>
      <c r="H192" s="55">
        <v>0</v>
      </c>
      <c r="I192" s="55">
        <v>0</v>
      </c>
      <c r="J192" s="55">
        <v>0</v>
      </c>
      <c r="K192" s="55">
        <v>0</v>
      </c>
      <c r="L192" s="55">
        <v>0</v>
      </c>
      <c r="M192" s="55">
        <v>111056</v>
      </c>
    </row>
    <row r="193" spans="1:3" ht="13.5">
      <c r="A193" s="162"/>
      <c r="C193" s="145" t="s">
        <v>534</v>
      </c>
    </row>
    <row r="194" spans="1:13" ht="13.5">
      <c r="A194" s="161">
        <v>5030</v>
      </c>
      <c r="C194" s="146" t="s">
        <v>537</v>
      </c>
      <c r="D194" s="9" t="s">
        <v>334</v>
      </c>
      <c r="E194" s="55">
        <v>0</v>
      </c>
      <c r="F194" s="55">
        <v>0</v>
      </c>
      <c r="G194" s="55">
        <v>0</v>
      </c>
      <c r="H194" s="55">
        <v>0</v>
      </c>
      <c r="I194" s="55">
        <v>0</v>
      </c>
      <c r="J194" s="55">
        <v>0</v>
      </c>
      <c r="K194" s="55">
        <v>0</v>
      </c>
      <c r="L194" s="55">
        <v>0</v>
      </c>
      <c r="M194" s="55">
        <v>0</v>
      </c>
    </row>
    <row r="195" spans="1:13" ht="13.5">
      <c r="A195" s="161">
        <v>5040</v>
      </c>
      <c r="C195" s="146" t="s">
        <v>538</v>
      </c>
      <c r="D195" s="9" t="s">
        <v>334</v>
      </c>
      <c r="E195" s="55">
        <v>0</v>
      </c>
      <c r="F195" s="55">
        <v>0</v>
      </c>
      <c r="G195" s="55">
        <v>0</v>
      </c>
      <c r="H195" s="55">
        <v>0</v>
      </c>
      <c r="I195" s="55">
        <v>0</v>
      </c>
      <c r="J195" s="55">
        <v>0</v>
      </c>
      <c r="K195" s="55">
        <v>0</v>
      </c>
      <c r="L195" s="55">
        <v>0</v>
      </c>
      <c r="M195" s="55">
        <v>0</v>
      </c>
    </row>
    <row r="196" spans="1:13" ht="13.5">
      <c r="A196" s="161">
        <v>5050</v>
      </c>
      <c r="C196" s="145" t="s">
        <v>539</v>
      </c>
      <c r="D196" s="9" t="s">
        <v>334</v>
      </c>
      <c r="E196" s="55">
        <v>0</v>
      </c>
      <c r="F196" s="55">
        <v>0</v>
      </c>
      <c r="G196" s="55">
        <v>0</v>
      </c>
      <c r="H196" s="55">
        <v>0</v>
      </c>
      <c r="I196" s="55">
        <v>0</v>
      </c>
      <c r="J196" s="55">
        <v>0</v>
      </c>
      <c r="K196" s="55">
        <v>0</v>
      </c>
      <c r="L196" s="55">
        <v>0</v>
      </c>
      <c r="M196" s="55">
        <v>0</v>
      </c>
    </row>
    <row r="197" spans="1:13" ht="13.5">
      <c r="A197" s="161">
        <v>5060</v>
      </c>
      <c r="C197" s="145" t="s">
        <v>540</v>
      </c>
      <c r="D197" s="9" t="s">
        <v>334</v>
      </c>
      <c r="E197" s="55">
        <v>8246</v>
      </c>
      <c r="F197" s="55">
        <v>0</v>
      </c>
      <c r="G197" s="55">
        <v>0</v>
      </c>
      <c r="H197" s="55">
        <v>0</v>
      </c>
      <c r="I197" s="55">
        <v>0</v>
      </c>
      <c r="J197" s="55">
        <v>0</v>
      </c>
      <c r="K197" s="55">
        <v>0</v>
      </c>
      <c r="L197" s="55">
        <v>0</v>
      </c>
      <c r="M197" s="55">
        <v>0</v>
      </c>
    </row>
    <row r="198" spans="1:13" ht="13.5">
      <c r="A198" s="161">
        <v>5070</v>
      </c>
      <c r="C198" s="145" t="s">
        <v>541</v>
      </c>
      <c r="D198" s="9" t="s">
        <v>334</v>
      </c>
      <c r="E198" s="55">
        <v>1544</v>
      </c>
      <c r="F198" s="55">
        <v>0</v>
      </c>
      <c r="G198" s="55">
        <v>0</v>
      </c>
      <c r="H198" s="55">
        <v>0</v>
      </c>
      <c r="I198" s="55">
        <v>0</v>
      </c>
      <c r="J198" s="55">
        <v>0</v>
      </c>
      <c r="K198" s="55">
        <v>0</v>
      </c>
      <c r="L198" s="55">
        <v>29086</v>
      </c>
      <c r="M198" s="55">
        <v>46916</v>
      </c>
    </row>
    <row r="199" spans="1:13" ht="13.5">
      <c r="A199" s="161">
        <v>5080</v>
      </c>
      <c r="C199" s="145" t="s">
        <v>542</v>
      </c>
      <c r="D199" s="9" t="s">
        <v>334</v>
      </c>
      <c r="E199" s="55">
        <v>0</v>
      </c>
      <c r="F199" s="55">
        <v>0</v>
      </c>
      <c r="G199" s="55">
        <v>0</v>
      </c>
      <c r="H199" s="55">
        <v>0</v>
      </c>
      <c r="I199" s="55">
        <v>0</v>
      </c>
      <c r="J199" s="55">
        <v>0</v>
      </c>
      <c r="K199" s="55">
        <v>0</v>
      </c>
      <c r="L199" s="55">
        <v>0</v>
      </c>
      <c r="M199" s="55">
        <v>0</v>
      </c>
    </row>
    <row r="200" spans="1:13" ht="13.5">
      <c r="A200" s="161">
        <v>5090</v>
      </c>
      <c r="C200" s="145" t="s">
        <v>543</v>
      </c>
      <c r="D200" s="9" t="s">
        <v>334</v>
      </c>
      <c r="E200" s="55">
        <v>0</v>
      </c>
      <c r="F200" s="55">
        <v>0</v>
      </c>
      <c r="G200" s="55">
        <v>0</v>
      </c>
      <c r="H200" s="55">
        <v>0</v>
      </c>
      <c r="I200" s="55">
        <v>0</v>
      </c>
      <c r="J200" s="55">
        <v>0</v>
      </c>
      <c r="K200" s="55">
        <v>0</v>
      </c>
      <c r="L200" s="55">
        <v>0</v>
      </c>
      <c r="M200" s="55">
        <v>0</v>
      </c>
    </row>
    <row r="201" spans="1:13" ht="13.5">
      <c r="A201" s="161">
        <v>5630</v>
      </c>
      <c r="C201" s="145" t="s">
        <v>544</v>
      </c>
      <c r="D201" s="9" t="s">
        <v>334</v>
      </c>
      <c r="E201" s="133"/>
      <c r="F201" s="133"/>
      <c r="G201" s="133"/>
      <c r="H201" s="55">
        <v>0</v>
      </c>
      <c r="I201" s="55">
        <v>0</v>
      </c>
      <c r="J201" s="55">
        <v>0</v>
      </c>
      <c r="K201" s="55">
        <v>0</v>
      </c>
      <c r="L201" s="55">
        <v>0</v>
      </c>
      <c r="M201" s="55">
        <v>0</v>
      </c>
    </row>
    <row r="202" spans="1:13" ht="13.5">
      <c r="A202" s="161">
        <v>5660</v>
      </c>
      <c r="C202" s="145" t="s">
        <v>545</v>
      </c>
      <c r="D202" s="9" t="s">
        <v>334</v>
      </c>
      <c r="E202" s="133"/>
      <c r="F202" s="133"/>
      <c r="G202" s="133"/>
      <c r="H202" s="55">
        <v>0</v>
      </c>
      <c r="I202" s="55">
        <v>0</v>
      </c>
      <c r="J202" s="55">
        <v>0</v>
      </c>
      <c r="K202" s="55">
        <v>0</v>
      </c>
      <c r="L202" s="55">
        <v>0</v>
      </c>
      <c r="M202" s="55">
        <v>0</v>
      </c>
    </row>
    <row r="203" spans="1:13" ht="13.5">
      <c r="A203" s="161">
        <v>5670</v>
      </c>
      <c r="C203" s="145" t="s">
        <v>546</v>
      </c>
      <c r="D203" s="9" t="s">
        <v>334</v>
      </c>
      <c r="E203" s="133"/>
      <c r="F203" s="133"/>
      <c r="G203" s="133"/>
      <c r="H203" s="55">
        <v>0</v>
      </c>
      <c r="I203" s="55">
        <v>0</v>
      </c>
      <c r="J203" s="55">
        <v>0</v>
      </c>
      <c r="K203" s="55">
        <v>0</v>
      </c>
      <c r="L203" s="55">
        <v>0</v>
      </c>
      <c r="M203" s="55">
        <v>0</v>
      </c>
    </row>
    <row r="204" spans="1:13" ht="13.5">
      <c r="A204" s="161">
        <v>5680</v>
      </c>
      <c r="C204" s="145" t="s">
        <v>547</v>
      </c>
      <c r="D204" s="9" t="s">
        <v>334</v>
      </c>
      <c r="E204" s="133"/>
      <c r="F204" s="133"/>
      <c r="G204" s="133"/>
      <c r="H204" s="55">
        <v>0</v>
      </c>
      <c r="I204" s="55">
        <v>0</v>
      </c>
      <c r="J204" s="55">
        <v>0</v>
      </c>
      <c r="K204" s="55">
        <v>0</v>
      </c>
      <c r="L204" s="55">
        <v>0</v>
      </c>
      <c r="M204" s="55">
        <v>0</v>
      </c>
    </row>
    <row r="205" spans="1:13" ht="13.5">
      <c r="A205" s="162"/>
      <c r="C205" s="147"/>
      <c r="D205" s="66" t="s">
        <v>492</v>
      </c>
      <c r="E205" s="40"/>
      <c r="F205" s="40"/>
      <c r="G205" s="40"/>
      <c r="H205" s="40"/>
      <c r="I205" s="40"/>
      <c r="J205" s="40"/>
      <c r="K205" s="40"/>
      <c r="L205" s="40"/>
      <c r="M205" s="40"/>
    </row>
    <row r="206" spans="1:13" ht="15" customHeight="1">
      <c r="A206" s="162"/>
      <c r="B206" s="222" t="s">
        <v>3</v>
      </c>
      <c r="C206" s="223"/>
      <c r="D206" s="223"/>
      <c r="E206" s="224"/>
      <c r="F206" s="224"/>
      <c r="G206" s="224"/>
      <c r="H206" s="224"/>
      <c r="I206" s="224"/>
      <c r="J206" s="224"/>
      <c r="K206" s="224"/>
      <c r="L206" s="224"/>
      <c r="M206" s="225"/>
    </row>
    <row r="207" spans="1:13" ht="13.5">
      <c r="A207" s="162">
        <v>5205</v>
      </c>
      <c r="C207" s="156" t="s">
        <v>552</v>
      </c>
      <c r="D207" s="9" t="s">
        <v>334</v>
      </c>
      <c r="E207" s="55">
        <v>67185</v>
      </c>
      <c r="F207" s="55">
        <v>10000</v>
      </c>
      <c r="G207" s="55">
        <v>20000</v>
      </c>
      <c r="H207" s="55">
        <v>0</v>
      </c>
      <c r="I207" s="55">
        <v>10000</v>
      </c>
      <c r="J207" s="55">
        <v>92000</v>
      </c>
      <c r="K207" s="55">
        <v>0</v>
      </c>
      <c r="L207" s="55">
        <v>15000</v>
      </c>
      <c r="M207" s="55">
        <v>30000</v>
      </c>
    </row>
    <row r="208" spans="1:13" ht="13.5">
      <c r="A208" s="162">
        <v>5210</v>
      </c>
      <c r="C208" s="156" t="s">
        <v>553</v>
      </c>
      <c r="D208" s="9" t="s">
        <v>334</v>
      </c>
      <c r="E208" s="55">
        <v>0</v>
      </c>
      <c r="F208" s="55">
        <v>0</v>
      </c>
      <c r="G208" s="55">
        <v>0</v>
      </c>
      <c r="H208" s="55">
        <v>0</v>
      </c>
      <c r="I208" s="55">
        <v>0</v>
      </c>
      <c r="J208" s="55">
        <v>0</v>
      </c>
      <c r="K208" s="55">
        <v>0</v>
      </c>
      <c r="L208" s="55">
        <v>0</v>
      </c>
      <c r="M208" s="55">
        <v>0</v>
      </c>
    </row>
    <row r="209" spans="1:3" ht="13.5">
      <c r="A209" s="162"/>
      <c r="C209" s="156" t="s">
        <v>447</v>
      </c>
    </row>
    <row r="210" spans="1:13" ht="13.5">
      <c r="A210" s="162">
        <v>5215</v>
      </c>
      <c r="C210" s="148" t="s">
        <v>554</v>
      </c>
      <c r="D210" s="9" t="s">
        <v>334</v>
      </c>
      <c r="E210" s="55">
        <v>145300</v>
      </c>
      <c r="F210" s="55">
        <v>0</v>
      </c>
      <c r="G210" s="55">
        <v>0</v>
      </c>
      <c r="H210" s="55">
        <v>0</v>
      </c>
      <c r="I210" s="55">
        <v>0</v>
      </c>
      <c r="J210" s="55">
        <v>0</v>
      </c>
      <c r="K210" s="55">
        <v>0</v>
      </c>
      <c r="L210" s="55">
        <v>0</v>
      </c>
      <c r="M210" s="55">
        <v>0</v>
      </c>
    </row>
    <row r="211" spans="1:13" ht="13.5">
      <c r="A211" s="162">
        <v>5220</v>
      </c>
      <c r="C211" s="149" t="s">
        <v>555</v>
      </c>
      <c r="D211" s="9" t="s">
        <v>334</v>
      </c>
      <c r="E211" s="55">
        <v>0</v>
      </c>
      <c r="F211" s="55">
        <v>0</v>
      </c>
      <c r="G211" s="55">
        <v>0</v>
      </c>
      <c r="H211" s="55">
        <v>0</v>
      </c>
      <c r="I211" s="55">
        <v>0</v>
      </c>
      <c r="J211" s="55">
        <v>0</v>
      </c>
      <c r="K211" s="55">
        <v>0</v>
      </c>
      <c r="L211" s="55">
        <v>0</v>
      </c>
      <c r="M211" s="55">
        <v>0</v>
      </c>
    </row>
    <row r="212" spans="1:3" ht="13.5">
      <c r="A212" s="162"/>
      <c r="C212" s="156" t="s">
        <v>448</v>
      </c>
    </row>
    <row r="213" spans="1:13" ht="13.5">
      <c r="A213" s="162">
        <v>5225</v>
      </c>
      <c r="C213" s="148" t="s">
        <v>556</v>
      </c>
      <c r="D213" s="9" t="s">
        <v>334</v>
      </c>
      <c r="E213" s="55">
        <v>0</v>
      </c>
      <c r="F213" s="55">
        <v>0</v>
      </c>
      <c r="G213" s="55">
        <v>0</v>
      </c>
      <c r="H213" s="55">
        <v>0</v>
      </c>
      <c r="I213" s="55">
        <v>0</v>
      </c>
      <c r="J213" s="55">
        <v>0</v>
      </c>
      <c r="K213" s="55">
        <v>0</v>
      </c>
      <c r="L213" s="55">
        <v>0</v>
      </c>
      <c r="M213" s="55">
        <v>0</v>
      </c>
    </row>
    <row r="214" spans="1:13" ht="13.5">
      <c r="A214" s="162">
        <v>5230</v>
      </c>
      <c r="C214" s="148" t="s">
        <v>557</v>
      </c>
      <c r="D214" s="9" t="s">
        <v>334</v>
      </c>
      <c r="E214" s="55">
        <v>0</v>
      </c>
      <c r="F214" s="55">
        <v>0</v>
      </c>
      <c r="G214" s="55">
        <v>0</v>
      </c>
      <c r="H214" s="55">
        <v>0</v>
      </c>
      <c r="I214" s="55">
        <v>0</v>
      </c>
      <c r="J214" s="55">
        <v>0</v>
      </c>
      <c r="K214" s="55">
        <v>0</v>
      </c>
      <c r="L214" s="55">
        <v>0</v>
      </c>
      <c r="M214" s="55">
        <v>0</v>
      </c>
    </row>
    <row r="215" spans="1:13" ht="13.5">
      <c r="A215" s="162">
        <v>5235</v>
      </c>
      <c r="C215" s="148" t="s">
        <v>558</v>
      </c>
      <c r="D215" s="9" t="s">
        <v>334</v>
      </c>
      <c r="E215" s="55">
        <v>0</v>
      </c>
      <c r="F215" s="55">
        <v>0</v>
      </c>
      <c r="G215" s="55">
        <v>0</v>
      </c>
      <c r="H215" s="55">
        <v>0</v>
      </c>
      <c r="I215" s="55">
        <v>0</v>
      </c>
      <c r="J215" s="55">
        <v>0</v>
      </c>
      <c r="K215" s="55">
        <v>0</v>
      </c>
      <c r="L215" s="55">
        <v>0</v>
      </c>
      <c r="M215" s="55">
        <v>0</v>
      </c>
    </row>
    <row r="216" spans="1:13" ht="13.5">
      <c r="A216" s="162">
        <v>5240</v>
      </c>
      <c r="C216" s="148" t="s">
        <v>559</v>
      </c>
      <c r="D216" s="9" t="s">
        <v>334</v>
      </c>
      <c r="E216" s="55">
        <v>38406</v>
      </c>
      <c r="F216" s="55">
        <v>0</v>
      </c>
      <c r="G216" s="55">
        <v>0</v>
      </c>
      <c r="H216" s="55">
        <v>0</v>
      </c>
      <c r="I216" s="55">
        <v>0</v>
      </c>
      <c r="J216" s="55">
        <v>0</v>
      </c>
      <c r="K216" s="55">
        <v>0</v>
      </c>
      <c r="L216" s="55">
        <v>0</v>
      </c>
      <c r="M216" s="55">
        <v>0</v>
      </c>
    </row>
    <row r="217" spans="1:13" ht="13.5">
      <c r="A217" s="162">
        <v>5245</v>
      </c>
      <c r="C217" s="148" t="s">
        <v>560</v>
      </c>
      <c r="D217" s="9" t="s">
        <v>334</v>
      </c>
      <c r="E217" s="55">
        <v>0</v>
      </c>
      <c r="F217" s="55">
        <v>0</v>
      </c>
      <c r="G217" s="55">
        <v>0</v>
      </c>
      <c r="H217" s="55">
        <v>0</v>
      </c>
      <c r="I217" s="55">
        <v>0</v>
      </c>
      <c r="J217" s="55">
        <v>0</v>
      </c>
      <c r="K217" s="55">
        <v>0</v>
      </c>
      <c r="L217" s="55">
        <v>0</v>
      </c>
      <c r="M217" s="55">
        <v>0</v>
      </c>
    </row>
    <row r="218" spans="1:13" ht="13.5">
      <c r="A218" s="162">
        <v>5250</v>
      </c>
      <c r="C218" s="156" t="s">
        <v>561</v>
      </c>
      <c r="D218" s="9" t="s">
        <v>334</v>
      </c>
      <c r="E218" s="55">
        <v>0</v>
      </c>
      <c r="F218" s="55">
        <v>0</v>
      </c>
      <c r="G218" s="55">
        <v>0</v>
      </c>
      <c r="H218" s="55">
        <v>0</v>
      </c>
      <c r="I218" s="55">
        <v>0</v>
      </c>
      <c r="J218" s="55">
        <v>0</v>
      </c>
      <c r="K218" s="55">
        <v>0</v>
      </c>
      <c r="L218" s="55">
        <v>0</v>
      </c>
      <c r="M218" s="55">
        <v>0</v>
      </c>
    </row>
    <row r="219" spans="1:13" ht="13.5">
      <c r="A219" s="162">
        <v>5255</v>
      </c>
      <c r="C219" s="156" t="s">
        <v>562</v>
      </c>
      <c r="D219" s="9" t="s">
        <v>334</v>
      </c>
      <c r="E219" s="55">
        <v>0</v>
      </c>
      <c r="F219" s="55">
        <v>0</v>
      </c>
      <c r="G219" s="55">
        <v>0</v>
      </c>
      <c r="H219" s="55">
        <v>0</v>
      </c>
      <c r="I219" s="55">
        <v>0</v>
      </c>
      <c r="J219" s="55">
        <v>0</v>
      </c>
      <c r="K219" s="55">
        <v>0</v>
      </c>
      <c r="L219" s="55">
        <v>0</v>
      </c>
      <c r="M219" s="55">
        <v>0</v>
      </c>
    </row>
    <row r="220" spans="1:13" ht="13.5">
      <c r="A220" s="162">
        <v>5260</v>
      </c>
      <c r="C220" s="156" t="s">
        <v>548</v>
      </c>
      <c r="D220" s="9" t="s">
        <v>334</v>
      </c>
      <c r="E220" s="55">
        <v>0</v>
      </c>
      <c r="F220" s="55">
        <v>0</v>
      </c>
      <c r="G220" s="55">
        <v>0</v>
      </c>
      <c r="H220" s="55">
        <v>0</v>
      </c>
      <c r="I220" s="55">
        <v>0</v>
      </c>
      <c r="J220" s="55">
        <v>0</v>
      </c>
      <c r="K220" s="55">
        <v>0</v>
      </c>
      <c r="L220" s="55">
        <v>0</v>
      </c>
      <c r="M220" s="55">
        <v>0</v>
      </c>
    </row>
    <row r="221" spans="1:3" ht="13.5">
      <c r="A221" s="162"/>
      <c r="C221" s="156" t="s">
        <v>533</v>
      </c>
    </row>
    <row r="222" spans="1:13" ht="13.5">
      <c r="A222" s="162">
        <v>5265</v>
      </c>
      <c r="C222" s="148" t="s">
        <v>563</v>
      </c>
      <c r="D222" s="9" t="s">
        <v>334</v>
      </c>
      <c r="E222" s="55">
        <v>0</v>
      </c>
      <c r="F222" s="55">
        <v>0</v>
      </c>
      <c r="G222" s="55">
        <v>0</v>
      </c>
      <c r="H222" s="55">
        <v>0</v>
      </c>
      <c r="I222" s="55">
        <v>0</v>
      </c>
      <c r="J222" s="55">
        <v>0</v>
      </c>
      <c r="K222" s="55">
        <v>0</v>
      </c>
      <c r="L222" s="55">
        <v>0</v>
      </c>
      <c r="M222" s="55">
        <v>0</v>
      </c>
    </row>
    <row r="223" spans="1:13" ht="13.5">
      <c r="A223" s="162" t="s">
        <v>490</v>
      </c>
      <c r="C223" s="148" t="s">
        <v>491</v>
      </c>
      <c r="D223" s="9" t="s">
        <v>334</v>
      </c>
      <c r="E223" s="55">
        <v>0</v>
      </c>
      <c r="F223" s="55">
        <v>0</v>
      </c>
      <c r="G223" s="55">
        <v>0</v>
      </c>
      <c r="H223" s="55">
        <v>0</v>
      </c>
      <c r="I223" s="133"/>
      <c r="J223" s="133"/>
      <c r="K223" s="133"/>
      <c r="L223" s="133"/>
      <c r="M223" s="133"/>
    </row>
    <row r="224" spans="1:13" ht="13.5">
      <c r="A224" s="162" t="s">
        <v>441</v>
      </c>
      <c r="C224" s="150" t="s">
        <v>549</v>
      </c>
      <c r="D224" s="9" t="s">
        <v>334</v>
      </c>
      <c r="E224" s="133"/>
      <c r="F224" s="133"/>
      <c r="G224" s="133"/>
      <c r="H224" s="133"/>
      <c r="I224" s="55">
        <v>0</v>
      </c>
      <c r="J224" s="55">
        <v>0</v>
      </c>
      <c r="K224" s="55">
        <v>0</v>
      </c>
      <c r="L224" s="55">
        <v>0</v>
      </c>
      <c r="M224" s="55">
        <v>0</v>
      </c>
    </row>
    <row r="225" spans="1:13" ht="13.5">
      <c r="A225" s="162" t="s">
        <v>442</v>
      </c>
      <c r="C225" s="150" t="s">
        <v>550</v>
      </c>
      <c r="D225" s="9" t="s">
        <v>334</v>
      </c>
      <c r="E225" s="133"/>
      <c r="F225" s="133"/>
      <c r="G225" s="133"/>
      <c r="H225" s="133"/>
      <c r="I225" s="55">
        <v>0</v>
      </c>
      <c r="J225" s="55">
        <v>0</v>
      </c>
      <c r="K225" s="55">
        <v>0</v>
      </c>
      <c r="L225" s="55">
        <v>0</v>
      </c>
      <c r="M225" s="55">
        <v>0</v>
      </c>
    </row>
    <row r="226" spans="1:13" ht="13.5">
      <c r="A226" s="162">
        <v>5275</v>
      </c>
      <c r="C226" s="148" t="s">
        <v>564</v>
      </c>
      <c r="D226" s="9" t="s">
        <v>334</v>
      </c>
      <c r="E226" s="55">
        <v>0</v>
      </c>
      <c r="F226" s="55">
        <v>0</v>
      </c>
      <c r="G226" s="55">
        <v>0</v>
      </c>
      <c r="H226" s="55">
        <v>0</v>
      </c>
      <c r="I226" s="55">
        <v>0</v>
      </c>
      <c r="J226" s="55">
        <v>0</v>
      </c>
      <c r="K226" s="55">
        <v>0</v>
      </c>
      <c r="L226" s="55">
        <v>0</v>
      </c>
      <c r="M226" s="55">
        <v>0</v>
      </c>
    </row>
    <row r="227" spans="1:13" ht="13.5">
      <c r="A227" s="162">
        <v>5280</v>
      </c>
      <c r="C227" s="156" t="s">
        <v>551</v>
      </c>
      <c r="D227" s="9" t="s">
        <v>334</v>
      </c>
      <c r="E227" s="55">
        <v>0</v>
      </c>
      <c r="F227" s="55">
        <v>0</v>
      </c>
      <c r="G227" s="55">
        <v>0</v>
      </c>
      <c r="H227" s="55">
        <v>0</v>
      </c>
      <c r="I227" s="55">
        <v>0</v>
      </c>
      <c r="J227" s="55">
        <v>0</v>
      </c>
      <c r="K227" s="55">
        <v>0</v>
      </c>
      <c r="L227" s="55">
        <v>0</v>
      </c>
      <c r="M227" s="55">
        <v>0</v>
      </c>
    </row>
    <row r="228" spans="1:13" ht="13.5">
      <c r="A228" s="162" t="s">
        <v>443</v>
      </c>
      <c r="C228" s="156" t="s">
        <v>90</v>
      </c>
      <c r="D228" s="9" t="s">
        <v>334</v>
      </c>
      <c r="E228" s="55">
        <v>0</v>
      </c>
      <c r="F228" s="55">
        <v>0</v>
      </c>
      <c r="G228" s="55">
        <v>0</v>
      </c>
      <c r="H228" s="55">
        <v>0</v>
      </c>
      <c r="I228" s="55">
        <v>0</v>
      </c>
      <c r="J228" s="55">
        <v>0</v>
      </c>
      <c r="K228" s="55">
        <v>0</v>
      </c>
      <c r="L228" s="55">
        <v>0</v>
      </c>
      <c r="M228" s="55">
        <v>0</v>
      </c>
    </row>
    <row r="229" spans="1:13" ht="15.75" customHeight="1">
      <c r="A229" s="162"/>
      <c r="C229" s="147"/>
      <c r="D229" s="66" t="s">
        <v>494</v>
      </c>
      <c r="E229" s="40"/>
      <c r="F229" s="40"/>
      <c r="G229" s="40"/>
      <c r="H229" s="40"/>
      <c r="I229" s="40"/>
      <c r="J229" s="40"/>
      <c r="K229" s="40"/>
      <c r="L229" s="40"/>
      <c r="M229" s="40"/>
    </row>
    <row r="230" spans="1:13" ht="15" customHeight="1">
      <c r="A230" s="162"/>
      <c r="B230" s="222" t="s">
        <v>4</v>
      </c>
      <c r="C230" s="223"/>
      <c r="D230" s="223"/>
      <c r="E230" s="224"/>
      <c r="F230" s="224"/>
      <c r="G230" s="224"/>
      <c r="H230" s="224"/>
      <c r="I230" s="224"/>
      <c r="J230" s="224"/>
      <c r="K230" s="224"/>
      <c r="L230" s="224"/>
      <c r="M230" s="225"/>
    </row>
    <row r="231" spans="1:13" ht="13.5">
      <c r="A231" s="162">
        <v>5405</v>
      </c>
      <c r="C231" s="153" t="s">
        <v>565</v>
      </c>
      <c r="D231" s="9" t="s">
        <v>334</v>
      </c>
      <c r="E231" s="55">
        <v>15099</v>
      </c>
      <c r="F231" s="55">
        <v>690843</v>
      </c>
      <c r="G231" s="55">
        <v>597371</v>
      </c>
      <c r="H231" s="55">
        <v>592269</v>
      </c>
      <c r="I231" s="55">
        <v>589347</v>
      </c>
      <c r="J231" s="55">
        <v>503546</v>
      </c>
      <c r="K231" s="55">
        <v>166157</v>
      </c>
      <c r="L231" s="55">
        <v>0</v>
      </c>
      <c r="M231" s="55">
        <v>0</v>
      </c>
    </row>
    <row r="232" spans="1:13" ht="13.5">
      <c r="A232" s="162">
        <v>5410</v>
      </c>
      <c r="C232" s="155" t="s">
        <v>566</v>
      </c>
      <c r="D232" s="9" t="s">
        <v>334</v>
      </c>
      <c r="E232" s="55">
        <v>0</v>
      </c>
      <c r="F232" s="55">
        <v>130169</v>
      </c>
      <c r="G232" s="55">
        <v>75969</v>
      </c>
      <c r="H232" s="55">
        <v>16298</v>
      </c>
      <c r="I232" s="55">
        <v>148288</v>
      </c>
      <c r="J232" s="55">
        <v>153053</v>
      </c>
      <c r="K232" s="55">
        <v>52536</v>
      </c>
      <c r="L232" s="55">
        <v>40707</v>
      </c>
      <c r="M232" s="55">
        <v>0</v>
      </c>
    </row>
    <row r="233" spans="1:3" ht="13.5">
      <c r="A233" s="162"/>
      <c r="C233" s="155" t="s">
        <v>447</v>
      </c>
    </row>
    <row r="234" spans="1:13" ht="13.5">
      <c r="A234" s="162">
        <v>5415</v>
      </c>
      <c r="C234" s="152" t="s">
        <v>567</v>
      </c>
      <c r="D234" s="9" t="s">
        <v>334</v>
      </c>
      <c r="E234" s="55">
        <v>109552</v>
      </c>
      <c r="F234" s="55">
        <v>52016</v>
      </c>
      <c r="G234" s="55">
        <v>22016</v>
      </c>
      <c r="H234" s="55">
        <v>83564</v>
      </c>
      <c r="I234" s="55">
        <v>29515</v>
      </c>
      <c r="J234" s="55">
        <v>25918</v>
      </c>
      <c r="K234" s="55">
        <v>385467</v>
      </c>
      <c r="L234" s="55">
        <v>0</v>
      </c>
      <c r="M234" s="55">
        <v>0</v>
      </c>
    </row>
    <row r="235" spans="1:13" ht="13.5">
      <c r="A235" s="162">
        <v>5420</v>
      </c>
      <c r="C235" s="151" t="s">
        <v>568</v>
      </c>
      <c r="D235" s="9" t="s">
        <v>334</v>
      </c>
      <c r="E235" s="55">
        <v>0</v>
      </c>
      <c r="F235" s="55">
        <v>0</v>
      </c>
      <c r="G235" s="55">
        <v>0</v>
      </c>
      <c r="H235" s="55">
        <v>0</v>
      </c>
      <c r="I235" s="55">
        <v>0</v>
      </c>
      <c r="J235" s="55">
        <v>0</v>
      </c>
      <c r="K235" s="55">
        <v>0</v>
      </c>
      <c r="L235" s="55">
        <v>0</v>
      </c>
      <c r="M235" s="55">
        <v>0</v>
      </c>
    </row>
    <row r="236" spans="1:3" ht="13.5">
      <c r="A236" s="162"/>
      <c r="C236" s="153" t="s">
        <v>448</v>
      </c>
    </row>
    <row r="237" spans="1:13" ht="13.5">
      <c r="A237" s="162">
        <v>5425</v>
      </c>
      <c r="C237" s="152" t="s">
        <v>556</v>
      </c>
      <c r="D237" s="9" t="s">
        <v>334</v>
      </c>
      <c r="E237" s="55">
        <v>0</v>
      </c>
      <c r="F237" s="55">
        <v>0</v>
      </c>
      <c r="G237" s="55">
        <v>0</v>
      </c>
      <c r="H237" s="55">
        <v>46114</v>
      </c>
      <c r="I237" s="55">
        <v>40765</v>
      </c>
      <c r="J237" s="55">
        <v>58210</v>
      </c>
      <c r="K237" s="55">
        <v>48812</v>
      </c>
      <c r="L237" s="55">
        <v>84600</v>
      </c>
      <c r="M237" s="55">
        <v>102810</v>
      </c>
    </row>
    <row r="238" spans="1:13" ht="13.5">
      <c r="A238" s="162">
        <v>5430</v>
      </c>
      <c r="C238" s="152" t="s">
        <v>557</v>
      </c>
      <c r="D238" s="9" t="s">
        <v>334</v>
      </c>
      <c r="E238" s="55">
        <v>115927</v>
      </c>
      <c r="F238" s="55">
        <v>0</v>
      </c>
      <c r="G238" s="55">
        <v>0</v>
      </c>
      <c r="H238" s="55">
        <v>0</v>
      </c>
      <c r="I238" s="55">
        <v>0</v>
      </c>
      <c r="J238" s="55">
        <v>0</v>
      </c>
      <c r="K238" s="55">
        <v>0</v>
      </c>
      <c r="L238" s="55">
        <v>0</v>
      </c>
      <c r="M238" s="55">
        <v>0</v>
      </c>
    </row>
    <row r="239" spans="1:13" ht="13.5">
      <c r="A239" s="162">
        <v>5435</v>
      </c>
      <c r="C239" s="152" t="s">
        <v>558</v>
      </c>
      <c r="D239" s="9" t="s">
        <v>334</v>
      </c>
      <c r="E239" s="55">
        <v>0</v>
      </c>
      <c r="F239" s="55">
        <v>67621</v>
      </c>
      <c r="G239" s="55">
        <v>61375</v>
      </c>
      <c r="H239" s="55">
        <v>0</v>
      </c>
      <c r="I239" s="55">
        <v>0</v>
      </c>
      <c r="J239" s="55">
        <v>54776</v>
      </c>
      <c r="K239" s="55">
        <v>48811</v>
      </c>
      <c r="L239" s="55">
        <v>84599</v>
      </c>
      <c r="M239" s="55">
        <v>102810</v>
      </c>
    </row>
    <row r="240" spans="1:13" ht="13.5">
      <c r="A240" s="162">
        <v>5440</v>
      </c>
      <c r="C240" s="152" t="s">
        <v>559</v>
      </c>
      <c r="D240" s="9" t="s">
        <v>334</v>
      </c>
      <c r="E240" s="55">
        <v>0</v>
      </c>
      <c r="F240" s="55">
        <v>604</v>
      </c>
      <c r="G240" s="55">
        <v>6952</v>
      </c>
      <c r="H240" s="55">
        <v>12159</v>
      </c>
      <c r="I240" s="55">
        <v>17267</v>
      </c>
      <c r="J240" s="55">
        <v>0</v>
      </c>
      <c r="K240" s="55">
        <v>23632</v>
      </c>
      <c r="L240" s="55">
        <v>28084</v>
      </c>
      <c r="M240" s="55">
        <v>0</v>
      </c>
    </row>
    <row r="241" spans="1:13" ht="13.5">
      <c r="A241" s="162">
        <v>5445</v>
      </c>
      <c r="C241" s="152" t="s">
        <v>560</v>
      </c>
      <c r="D241" s="9" t="s">
        <v>334</v>
      </c>
      <c r="E241" s="55">
        <v>0</v>
      </c>
      <c r="F241" s="55">
        <v>0</v>
      </c>
      <c r="G241" s="55">
        <v>20000</v>
      </c>
      <c r="H241" s="55">
        <v>40000</v>
      </c>
      <c r="I241" s="55">
        <v>60000</v>
      </c>
      <c r="J241" s="55">
        <v>155000</v>
      </c>
      <c r="K241" s="55">
        <v>0</v>
      </c>
      <c r="L241" s="55">
        <v>0</v>
      </c>
      <c r="M241" s="55">
        <v>15150</v>
      </c>
    </row>
    <row r="242" spans="1:13" ht="13.5">
      <c r="A242" s="162">
        <v>5450</v>
      </c>
      <c r="C242" s="155" t="s">
        <v>561</v>
      </c>
      <c r="D242" s="9" t="s">
        <v>334</v>
      </c>
      <c r="E242" s="55">
        <v>0</v>
      </c>
      <c r="F242" s="55">
        <v>0</v>
      </c>
      <c r="G242" s="55">
        <v>0</v>
      </c>
      <c r="H242" s="55">
        <v>0</v>
      </c>
      <c r="I242" s="55">
        <v>0</v>
      </c>
      <c r="J242" s="55">
        <v>0</v>
      </c>
      <c r="K242" s="55">
        <v>0</v>
      </c>
      <c r="L242" s="55">
        <v>0</v>
      </c>
      <c r="M242" s="55">
        <v>0</v>
      </c>
    </row>
    <row r="243" spans="1:13" ht="13.5">
      <c r="A243" s="162">
        <v>5455</v>
      </c>
      <c r="C243" s="155" t="s">
        <v>562</v>
      </c>
      <c r="D243" s="9" t="s">
        <v>334</v>
      </c>
      <c r="E243" s="55">
        <v>0</v>
      </c>
      <c r="F243" s="55">
        <v>0</v>
      </c>
      <c r="G243" s="55">
        <v>0</v>
      </c>
      <c r="H243" s="55">
        <v>0</v>
      </c>
      <c r="I243" s="55">
        <v>0</v>
      </c>
      <c r="J243" s="55">
        <v>0</v>
      </c>
      <c r="K243" s="55">
        <v>0</v>
      </c>
      <c r="L243" s="55">
        <v>0</v>
      </c>
      <c r="M243" s="55">
        <v>0</v>
      </c>
    </row>
    <row r="244" spans="1:13" ht="13.5">
      <c r="A244" s="162">
        <v>5460</v>
      </c>
      <c r="C244" s="155" t="s">
        <v>548</v>
      </c>
      <c r="D244" s="9" t="s">
        <v>334</v>
      </c>
      <c r="E244" s="55">
        <v>0</v>
      </c>
      <c r="F244" s="55">
        <v>0</v>
      </c>
      <c r="G244" s="55">
        <v>0</v>
      </c>
      <c r="H244" s="55">
        <v>0</v>
      </c>
      <c r="I244" s="55">
        <v>0</v>
      </c>
      <c r="J244" s="55">
        <v>0</v>
      </c>
      <c r="K244" s="55">
        <v>0</v>
      </c>
      <c r="L244" s="55">
        <v>0</v>
      </c>
      <c r="M244" s="55">
        <v>0</v>
      </c>
    </row>
    <row r="245" spans="1:3" ht="13.5">
      <c r="A245" s="162"/>
      <c r="C245" s="155" t="s">
        <v>533</v>
      </c>
    </row>
    <row r="246" spans="1:13" ht="13.5">
      <c r="A246" s="162">
        <v>5465</v>
      </c>
      <c r="C246" s="154" t="s">
        <v>563</v>
      </c>
      <c r="D246" s="9" t="s">
        <v>334</v>
      </c>
      <c r="E246" s="55">
        <v>0</v>
      </c>
      <c r="F246" s="55">
        <v>0</v>
      </c>
      <c r="G246" s="55">
        <v>0</v>
      </c>
      <c r="H246" s="55">
        <v>0</v>
      </c>
      <c r="I246" s="55">
        <v>0</v>
      </c>
      <c r="J246" s="55">
        <v>15000</v>
      </c>
      <c r="K246" s="55">
        <v>30000</v>
      </c>
      <c r="L246" s="55">
        <v>0</v>
      </c>
      <c r="M246" s="55">
        <v>0</v>
      </c>
    </row>
    <row r="247" spans="1:13" ht="13.5">
      <c r="A247" s="162" t="s">
        <v>493</v>
      </c>
      <c r="C247" s="154" t="s">
        <v>491</v>
      </c>
      <c r="D247" s="9" t="s">
        <v>334</v>
      </c>
      <c r="E247" s="55">
        <v>0</v>
      </c>
      <c r="F247" s="55">
        <v>40500</v>
      </c>
      <c r="G247" s="55">
        <v>0</v>
      </c>
      <c r="H247" s="55">
        <v>8000</v>
      </c>
      <c r="I247" s="133"/>
      <c r="J247" s="133"/>
      <c r="K247" s="133"/>
      <c r="L247" s="133"/>
      <c r="M247" s="133"/>
    </row>
    <row r="248" spans="1:13" ht="13.5">
      <c r="A248" s="162" t="s">
        <v>444</v>
      </c>
      <c r="C248" s="152" t="s">
        <v>549</v>
      </c>
      <c r="D248" s="9" t="s">
        <v>334</v>
      </c>
      <c r="E248" s="133"/>
      <c r="F248" s="133"/>
      <c r="G248" s="133"/>
      <c r="H248" s="133"/>
      <c r="I248" s="55">
        <v>0</v>
      </c>
      <c r="J248" s="55">
        <v>0</v>
      </c>
      <c r="K248" s="55">
        <v>0</v>
      </c>
      <c r="L248" s="55">
        <v>0</v>
      </c>
      <c r="M248" s="55">
        <v>0</v>
      </c>
    </row>
    <row r="249" spans="1:13" ht="13.5">
      <c r="A249" s="162" t="s">
        <v>445</v>
      </c>
      <c r="C249" s="152" t="s">
        <v>550</v>
      </c>
      <c r="D249" s="9" t="s">
        <v>334</v>
      </c>
      <c r="E249" s="133"/>
      <c r="F249" s="133"/>
      <c r="G249" s="133"/>
      <c r="H249" s="133"/>
      <c r="I249" s="55">
        <v>12000</v>
      </c>
      <c r="J249" s="55">
        <v>31454</v>
      </c>
      <c r="K249" s="55">
        <v>111821</v>
      </c>
      <c r="L249" s="55">
        <v>108111</v>
      </c>
      <c r="M249" s="55">
        <v>10534</v>
      </c>
    </row>
    <row r="250" spans="1:13" ht="13.5">
      <c r="A250" s="162">
        <v>5475</v>
      </c>
      <c r="C250" s="152" t="s">
        <v>564</v>
      </c>
      <c r="D250" s="9" t="s">
        <v>334</v>
      </c>
      <c r="E250" s="55">
        <v>3363</v>
      </c>
      <c r="F250" s="55">
        <v>15182</v>
      </c>
      <c r="G250" s="55">
        <v>25614</v>
      </c>
      <c r="H250" s="55">
        <v>37470</v>
      </c>
      <c r="I250" s="55">
        <v>58228</v>
      </c>
      <c r="J250" s="55">
        <v>83971</v>
      </c>
      <c r="K250" s="55">
        <v>141558</v>
      </c>
      <c r="L250" s="55">
        <v>140898</v>
      </c>
      <c r="M250" s="55">
        <v>137102</v>
      </c>
    </row>
    <row r="251" spans="1:13" ht="13.5">
      <c r="A251" s="162">
        <v>5480</v>
      </c>
      <c r="C251" s="155" t="s">
        <v>551</v>
      </c>
      <c r="D251" s="9" t="s">
        <v>334</v>
      </c>
      <c r="E251" s="55">
        <v>0</v>
      </c>
      <c r="F251" s="55">
        <v>0</v>
      </c>
      <c r="G251" s="55">
        <v>3500</v>
      </c>
      <c r="H251" s="55">
        <v>710</v>
      </c>
      <c r="I251" s="55">
        <v>18210</v>
      </c>
      <c r="J251" s="55">
        <v>24109</v>
      </c>
      <c r="K251" s="55">
        <v>0</v>
      </c>
      <c r="L251" s="55">
        <v>0</v>
      </c>
      <c r="M251" s="55">
        <v>0</v>
      </c>
    </row>
    <row r="252" spans="1:13" ht="13.5">
      <c r="A252" s="162" t="s">
        <v>446</v>
      </c>
      <c r="C252" s="153" t="s">
        <v>90</v>
      </c>
      <c r="D252" s="9" t="s">
        <v>334</v>
      </c>
      <c r="E252" s="55">
        <v>140201</v>
      </c>
      <c r="F252" s="55">
        <v>0</v>
      </c>
      <c r="G252" s="55">
        <v>648506</v>
      </c>
      <c r="H252" s="55">
        <v>1236899</v>
      </c>
      <c r="I252" s="55">
        <v>1599245</v>
      </c>
      <c r="J252" s="55">
        <v>2234201</v>
      </c>
      <c r="K252" s="55">
        <v>2041839</v>
      </c>
      <c r="L252" s="55">
        <v>3270484</v>
      </c>
      <c r="M252" s="55">
        <v>3538558</v>
      </c>
    </row>
    <row r="253" spans="1:13" ht="13.5">
      <c r="A253" s="162"/>
      <c r="C253" s="153"/>
      <c r="D253" s="66" t="s">
        <v>495</v>
      </c>
      <c r="E253" s="40"/>
      <c r="F253" s="40"/>
      <c r="G253" s="40"/>
      <c r="H253" s="40"/>
      <c r="I253" s="40"/>
      <c r="J253" s="40"/>
      <c r="K253" s="40"/>
      <c r="L253" s="40"/>
      <c r="M253" s="40"/>
    </row>
    <row r="254" ht="6" customHeight="1">
      <c r="A254" s="103"/>
    </row>
    <row r="255" spans="1:13" ht="15" customHeight="1">
      <c r="A255" s="140"/>
      <c r="B255" s="222" t="s">
        <v>587</v>
      </c>
      <c r="C255" s="223"/>
      <c r="D255" s="223"/>
      <c r="E255" s="224"/>
      <c r="F255" s="224"/>
      <c r="G255" s="224"/>
      <c r="H255" s="224"/>
      <c r="I255" s="224"/>
      <c r="J255" s="224"/>
      <c r="K255" s="224"/>
      <c r="L255" s="224"/>
      <c r="M255" s="225"/>
    </row>
    <row r="256" spans="1:13" ht="13.5">
      <c r="A256" s="103">
        <f>VALUE(MID(D256,8,4))</f>
        <v>5610</v>
      </c>
      <c r="B256" s="230" t="s">
        <v>588</v>
      </c>
      <c r="C256" s="229"/>
      <c r="D256" s="9" t="s">
        <v>591</v>
      </c>
      <c r="E256" s="55">
        <v>53958</v>
      </c>
      <c r="F256" s="55">
        <v>72527</v>
      </c>
      <c r="G256" s="55">
        <v>104755</v>
      </c>
      <c r="H256" s="55">
        <v>153903</v>
      </c>
      <c r="I256" s="55">
        <v>236951</v>
      </c>
      <c r="J256" s="55">
        <v>312933</v>
      </c>
      <c r="K256" s="55">
        <v>346889</v>
      </c>
      <c r="L256" s="55">
        <v>334456</v>
      </c>
      <c r="M256" s="55">
        <v>41547</v>
      </c>
    </row>
    <row r="257" spans="1:13" ht="13.5">
      <c r="A257" s="103">
        <f aca="true" t="shared" si="9" ref="A257:A269">VALUE(MID(D257,8,4))</f>
        <v>5620</v>
      </c>
      <c r="B257" s="230" t="s">
        <v>589</v>
      </c>
      <c r="C257" s="229"/>
      <c r="D257" s="9" t="s">
        <v>592</v>
      </c>
      <c r="E257" s="55">
        <v>0</v>
      </c>
      <c r="F257" s="55">
        <v>0</v>
      </c>
      <c r="G257" s="55">
        <v>0</v>
      </c>
      <c r="H257" s="55">
        <v>0</v>
      </c>
      <c r="I257" s="55">
        <v>0</v>
      </c>
      <c r="J257" s="55">
        <v>0</v>
      </c>
      <c r="K257" s="55">
        <v>0</v>
      </c>
      <c r="L257" s="55">
        <v>0</v>
      </c>
      <c r="M257" s="55">
        <v>0</v>
      </c>
    </row>
    <row r="258" spans="1:13" ht="13.5">
      <c r="A258" s="103">
        <f t="shared" si="9"/>
        <v>5630</v>
      </c>
      <c r="B258" s="230" t="s">
        <v>417</v>
      </c>
      <c r="C258" s="229"/>
      <c r="D258" s="9" t="s">
        <v>418</v>
      </c>
      <c r="E258" s="55">
        <v>9559</v>
      </c>
      <c r="F258" s="55">
        <v>0</v>
      </c>
      <c r="G258" s="55">
        <v>0</v>
      </c>
      <c r="H258" s="133"/>
      <c r="I258" s="133"/>
      <c r="J258" s="133"/>
      <c r="K258" s="133"/>
      <c r="L258" s="133"/>
      <c r="M258" s="133"/>
    </row>
    <row r="259" spans="1:13" ht="13.5">
      <c r="A259" s="103">
        <f t="shared" si="9"/>
        <v>5640</v>
      </c>
      <c r="B259" s="230" t="s">
        <v>579</v>
      </c>
      <c r="C259" s="229"/>
      <c r="D259" s="9" t="s">
        <v>593</v>
      </c>
      <c r="E259" s="55">
        <v>0</v>
      </c>
      <c r="F259" s="55">
        <v>0</v>
      </c>
      <c r="G259" s="55">
        <v>0</v>
      </c>
      <c r="H259" s="55">
        <v>0</v>
      </c>
      <c r="I259" s="55">
        <v>0</v>
      </c>
      <c r="J259" s="55">
        <v>0</v>
      </c>
      <c r="K259" s="55">
        <v>0</v>
      </c>
      <c r="L259" s="55">
        <v>0</v>
      </c>
      <c r="M259" s="55">
        <v>0</v>
      </c>
    </row>
    <row r="260" spans="1:13" ht="13.5">
      <c r="A260" s="103">
        <f t="shared" si="9"/>
        <v>5650</v>
      </c>
      <c r="B260" s="230" t="s">
        <v>580</v>
      </c>
      <c r="C260" s="229"/>
      <c r="D260" s="9" t="s">
        <v>594</v>
      </c>
      <c r="E260" s="55">
        <v>278661</v>
      </c>
      <c r="F260" s="55">
        <v>327078</v>
      </c>
      <c r="G260" s="55">
        <v>303634</v>
      </c>
      <c r="H260" s="55">
        <v>315305</v>
      </c>
      <c r="I260" s="55">
        <v>353290</v>
      </c>
      <c r="J260" s="55">
        <v>330048</v>
      </c>
      <c r="K260" s="55">
        <v>232052</v>
      </c>
      <c r="L260" s="55">
        <v>159303</v>
      </c>
      <c r="M260" s="55">
        <v>0</v>
      </c>
    </row>
    <row r="261" spans="1:13" ht="13.5">
      <c r="A261" s="103">
        <f t="shared" si="9"/>
        <v>5660</v>
      </c>
      <c r="B261" s="230" t="s">
        <v>420</v>
      </c>
      <c r="C261" s="229"/>
      <c r="D261" s="9" t="s">
        <v>419</v>
      </c>
      <c r="E261" s="55">
        <v>0</v>
      </c>
      <c r="F261" s="55">
        <v>0</v>
      </c>
      <c r="G261" s="55">
        <v>0</v>
      </c>
      <c r="H261" s="133"/>
      <c r="I261" s="133"/>
      <c r="J261" s="133"/>
      <c r="K261" s="133"/>
      <c r="L261" s="133"/>
      <c r="M261" s="133"/>
    </row>
    <row r="262" spans="1:13" ht="13.5">
      <c r="A262" s="103">
        <f t="shared" si="9"/>
        <v>5661</v>
      </c>
      <c r="B262" s="230" t="s">
        <v>582</v>
      </c>
      <c r="C262" s="229"/>
      <c r="D262" s="9" t="s">
        <v>595</v>
      </c>
      <c r="E262" s="133"/>
      <c r="F262" s="133"/>
      <c r="G262" s="133"/>
      <c r="H262" s="133"/>
      <c r="I262" s="133"/>
      <c r="J262" s="55">
        <v>0</v>
      </c>
      <c r="K262" s="55">
        <v>0</v>
      </c>
      <c r="L262" s="55">
        <v>0</v>
      </c>
      <c r="M262" s="55">
        <v>140021</v>
      </c>
    </row>
    <row r="263" spans="1:13" ht="13.5">
      <c r="A263" s="103">
        <f t="shared" si="9"/>
        <v>5670</v>
      </c>
      <c r="B263" s="230" t="s">
        <v>422</v>
      </c>
      <c r="C263" s="229"/>
      <c r="D263" s="9" t="s">
        <v>421</v>
      </c>
      <c r="E263" s="55">
        <v>0</v>
      </c>
      <c r="F263" s="55">
        <v>0</v>
      </c>
      <c r="G263" s="55">
        <v>0</v>
      </c>
      <c r="H263" s="133"/>
      <c r="I263" s="133"/>
      <c r="J263" s="133"/>
      <c r="K263" s="133"/>
      <c r="L263" s="133"/>
      <c r="M263" s="133"/>
    </row>
    <row r="264" spans="1:13" ht="13.5">
      <c r="A264" s="103">
        <f t="shared" si="9"/>
        <v>5680</v>
      </c>
      <c r="B264" s="230" t="s">
        <v>423</v>
      </c>
      <c r="C264" s="229"/>
      <c r="D264" s="9" t="s">
        <v>424</v>
      </c>
      <c r="E264" s="55">
        <v>16075</v>
      </c>
      <c r="F264" s="55">
        <v>0</v>
      </c>
      <c r="G264" s="55">
        <v>0</v>
      </c>
      <c r="H264" s="133"/>
      <c r="I264" s="133"/>
      <c r="J264" s="133"/>
      <c r="K264" s="133"/>
      <c r="L264" s="133"/>
      <c r="M264" s="133"/>
    </row>
    <row r="265" spans="1:13" ht="13.5">
      <c r="A265" s="103">
        <f t="shared" si="9"/>
        <v>5690</v>
      </c>
      <c r="B265" s="230" t="s">
        <v>581</v>
      </c>
      <c r="C265" s="229"/>
      <c r="D265" s="9" t="s">
        <v>596</v>
      </c>
      <c r="E265" s="133"/>
      <c r="F265" s="133"/>
      <c r="G265" s="133"/>
      <c r="H265" s="133"/>
      <c r="I265" s="55">
        <v>0</v>
      </c>
      <c r="J265" s="157">
        <v>0</v>
      </c>
      <c r="K265" s="55">
        <v>0</v>
      </c>
      <c r="L265" s="55">
        <v>0</v>
      </c>
      <c r="M265" s="55">
        <v>0</v>
      </c>
    </row>
    <row r="266" spans="1:13" ht="13.5">
      <c r="A266" s="103">
        <f t="shared" si="9"/>
        <v>5691</v>
      </c>
      <c r="B266" s="230" t="s">
        <v>583</v>
      </c>
      <c r="C266" s="229"/>
      <c r="D266" s="9" t="s">
        <v>597</v>
      </c>
      <c r="E266" s="133"/>
      <c r="F266" s="133"/>
      <c r="G266" s="133"/>
      <c r="H266" s="133"/>
      <c r="I266" s="133"/>
      <c r="J266" s="157">
        <v>88419</v>
      </c>
      <c r="K266" s="55">
        <v>120786</v>
      </c>
      <c r="L266" s="55">
        <v>46038</v>
      </c>
      <c r="M266" s="55">
        <v>11033</v>
      </c>
    </row>
    <row r="267" spans="1:13" ht="13.5">
      <c r="A267" s="103">
        <f t="shared" si="9"/>
        <v>5692</v>
      </c>
      <c r="B267" s="230" t="s">
        <v>584</v>
      </c>
      <c r="C267" s="229"/>
      <c r="D267" s="9" t="s">
        <v>598</v>
      </c>
      <c r="E267" s="133"/>
      <c r="F267" s="133"/>
      <c r="G267" s="133"/>
      <c r="H267" s="133"/>
      <c r="I267" s="133"/>
      <c r="J267" s="133"/>
      <c r="K267" s="55">
        <v>0</v>
      </c>
      <c r="L267" s="55">
        <v>0</v>
      </c>
      <c r="M267" s="55">
        <v>0</v>
      </c>
    </row>
    <row r="268" spans="1:13" ht="13.5">
      <c r="A268" s="103">
        <f t="shared" si="9"/>
        <v>5697</v>
      </c>
      <c r="B268" s="230" t="s">
        <v>90</v>
      </c>
      <c r="C268" s="229"/>
      <c r="D268" s="9" t="s">
        <v>599</v>
      </c>
      <c r="E268" s="55">
        <v>5813</v>
      </c>
      <c r="F268" s="55">
        <v>0</v>
      </c>
      <c r="G268" s="55">
        <v>0</v>
      </c>
      <c r="H268" s="133"/>
      <c r="I268" s="133"/>
      <c r="J268" s="133"/>
      <c r="K268" s="55">
        <v>0</v>
      </c>
      <c r="L268" s="55">
        <v>0</v>
      </c>
      <c r="M268" s="55">
        <v>0</v>
      </c>
    </row>
    <row r="269" spans="1:13" ht="13.5">
      <c r="A269" s="103">
        <f t="shared" si="9"/>
        <v>9930</v>
      </c>
      <c r="B269" s="248" t="s">
        <v>590</v>
      </c>
      <c r="C269" s="232"/>
      <c r="D269" s="2" t="s">
        <v>600</v>
      </c>
      <c r="E269" s="55">
        <v>364180</v>
      </c>
      <c r="F269" s="55">
        <v>399605</v>
      </c>
      <c r="G269" s="55">
        <v>408389</v>
      </c>
      <c r="H269" s="55">
        <v>469208</v>
      </c>
      <c r="I269" s="55">
        <v>590241</v>
      </c>
      <c r="J269" s="55">
        <v>731400</v>
      </c>
      <c r="K269" s="55">
        <v>699727</v>
      </c>
      <c r="L269" s="55">
        <v>539797</v>
      </c>
      <c r="M269" s="55">
        <v>192601</v>
      </c>
    </row>
    <row r="270" spans="1:13" ht="13.5">
      <c r="A270" s="140"/>
      <c r="C270" s="3"/>
      <c r="D270" s="66" t="s">
        <v>425</v>
      </c>
      <c r="E270" s="40"/>
      <c r="F270" s="40"/>
      <c r="G270" s="40"/>
      <c r="H270" s="40"/>
      <c r="I270" s="40"/>
      <c r="J270" s="40"/>
      <c r="K270" s="40"/>
      <c r="L270" s="40"/>
      <c r="M270" s="40"/>
    </row>
    <row r="271" spans="1:13" ht="13.5">
      <c r="A271" s="140"/>
      <c r="B271" s="23"/>
      <c r="C271" s="85"/>
      <c r="D271" s="158" t="s">
        <v>489</v>
      </c>
      <c r="E271" s="159"/>
      <c r="F271" s="159"/>
      <c r="G271" s="159"/>
      <c r="H271" s="159"/>
      <c r="I271" s="159"/>
      <c r="J271" s="159"/>
      <c r="K271" s="159"/>
      <c r="L271" s="159"/>
      <c r="M271" s="159"/>
    </row>
    <row r="272" spans="1:4" s="23" customFormat="1" ht="6" customHeight="1">
      <c r="A272" s="140"/>
      <c r="C272" s="85"/>
      <c r="D272" s="67"/>
    </row>
    <row r="273" spans="1:13" ht="15" customHeight="1">
      <c r="A273" s="103"/>
      <c r="B273" s="222" t="s">
        <v>42</v>
      </c>
      <c r="C273" s="223"/>
      <c r="D273" s="223"/>
      <c r="E273" s="224"/>
      <c r="F273" s="224"/>
      <c r="G273" s="224"/>
      <c r="H273" s="224"/>
      <c r="I273" s="224"/>
      <c r="J273" s="224"/>
      <c r="K273" s="224"/>
      <c r="L273" s="224"/>
      <c r="M273" s="225"/>
    </row>
    <row r="274" spans="1:13" ht="15">
      <c r="A274" s="103"/>
      <c r="B274" s="222" t="s">
        <v>5</v>
      </c>
      <c r="C274" s="223"/>
      <c r="D274" s="223"/>
      <c r="E274" s="224"/>
      <c r="F274" s="224"/>
      <c r="G274" s="224"/>
      <c r="H274" s="224"/>
      <c r="I274" s="224"/>
      <c r="J274" s="224"/>
      <c r="K274" s="224"/>
      <c r="L274" s="224"/>
      <c r="M274" s="225"/>
    </row>
    <row r="275" spans="1:13" s="23" customFormat="1" ht="15">
      <c r="A275" s="103">
        <f aca="true" t="shared" si="10" ref="A275:A282">VALUE(MID(D275,8,4))</f>
        <v>299</v>
      </c>
      <c r="B275" s="115"/>
      <c r="C275" s="3" t="s">
        <v>120</v>
      </c>
      <c r="D275" s="9" t="s">
        <v>119</v>
      </c>
      <c r="E275" s="54">
        <v>1231067</v>
      </c>
      <c r="F275" s="54">
        <v>1650606</v>
      </c>
      <c r="G275" s="54">
        <v>2055247</v>
      </c>
      <c r="H275" s="54">
        <v>3040487</v>
      </c>
      <c r="I275" s="54">
        <v>3563187</v>
      </c>
      <c r="J275" s="54">
        <v>4820205</v>
      </c>
      <c r="K275" s="54">
        <v>4312469</v>
      </c>
      <c r="L275" s="54">
        <v>4907563</v>
      </c>
      <c r="M275" s="54">
        <v>7582426</v>
      </c>
    </row>
    <row r="276" spans="1:13" ht="13.5">
      <c r="A276" s="103">
        <f t="shared" si="10"/>
        <v>499</v>
      </c>
      <c r="C276" s="3" t="s">
        <v>608</v>
      </c>
      <c r="D276" s="9" t="s">
        <v>125</v>
      </c>
      <c r="E276" s="54">
        <v>200371</v>
      </c>
      <c r="F276" s="54">
        <v>301840</v>
      </c>
      <c r="G276" s="54">
        <v>383819</v>
      </c>
      <c r="H276" s="54">
        <v>313145</v>
      </c>
      <c r="I276" s="54">
        <v>666506</v>
      </c>
      <c r="J276" s="54">
        <v>300860</v>
      </c>
      <c r="K276" s="54">
        <v>427895</v>
      </c>
      <c r="L276" s="54">
        <v>344704</v>
      </c>
      <c r="M276" s="54">
        <v>610253</v>
      </c>
    </row>
    <row r="277" spans="1:13" ht="13.5">
      <c r="A277" s="103">
        <f t="shared" si="10"/>
        <v>699</v>
      </c>
      <c r="C277" s="3" t="s">
        <v>609</v>
      </c>
      <c r="D277" s="9" t="s">
        <v>233</v>
      </c>
      <c r="E277" s="54">
        <v>745037</v>
      </c>
      <c r="F277" s="54">
        <v>1043385</v>
      </c>
      <c r="G277" s="54">
        <v>954895</v>
      </c>
      <c r="H277" s="54">
        <v>1132004</v>
      </c>
      <c r="I277" s="54">
        <v>1169008</v>
      </c>
      <c r="J277" s="54">
        <v>1194210</v>
      </c>
      <c r="K277" s="54">
        <v>1092028</v>
      </c>
      <c r="L277" s="54">
        <v>1491105</v>
      </c>
      <c r="M277" s="54">
        <v>1572249</v>
      </c>
    </row>
    <row r="278" spans="1:13" ht="13.5">
      <c r="A278" s="103">
        <f t="shared" si="10"/>
        <v>829</v>
      </c>
      <c r="C278" s="3" t="s">
        <v>286</v>
      </c>
      <c r="D278" s="9" t="s">
        <v>290</v>
      </c>
      <c r="E278" s="54">
        <v>465715</v>
      </c>
      <c r="F278" s="54">
        <v>0</v>
      </c>
      <c r="G278" s="54">
        <v>0</v>
      </c>
      <c r="H278" s="54">
        <v>0</v>
      </c>
      <c r="I278" s="54">
        <v>0</v>
      </c>
      <c r="J278" s="54">
        <v>0</v>
      </c>
      <c r="K278" s="54">
        <v>0</v>
      </c>
      <c r="L278" s="54">
        <v>0</v>
      </c>
      <c r="M278" s="54">
        <v>0</v>
      </c>
    </row>
    <row r="279" spans="1:13" s="23" customFormat="1" ht="15">
      <c r="A279" s="103">
        <f t="shared" si="10"/>
        <v>845</v>
      </c>
      <c r="B279" s="115"/>
      <c r="C279" s="3" t="s">
        <v>287</v>
      </c>
      <c r="D279" s="9" t="s">
        <v>291</v>
      </c>
      <c r="E279" s="54">
        <v>0</v>
      </c>
      <c r="F279" s="54">
        <v>0</v>
      </c>
      <c r="G279" s="54">
        <v>0</v>
      </c>
      <c r="H279" s="54">
        <v>0</v>
      </c>
      <c r="I279" s="54">
        <v>0</v>
      </c>
      <c r="J279" s="54">
        <v>0</v>
      </c>
      <c r="K279" s="54">
        <v>0</v>
      </c>
      <c r="L279" s="54">
        <v>0</v>
      </c>
      <c r="M279" s="54">
        <v>0</v>
      </c>
    </row>
    <row r="280" spans="1:13" s="23" customFormat="1" ht="15">
      <c r="A280" s="103">
        <f t="shared" si="10"/>
        <v>898</v>
      </c>
      <c r="B280" s="115"/>
      <c r="C280" s="3" t="s">
        <v>288</v>
      </c>
      <c r="D280" s="9" t="s">
        <v>292</v>
      </c>
      <c r="E280" s="54">
        <v>0</v>
      </c>
      <c r="F280" s="54">
        <v>0</v>
      </c>
      <c r="G280" s="54">
        <v>0</v>
      </c>
      <c r="H280" s="54">
        <v>0</v>
      </c>
      <c r="I280" s="54">
        <v>0</v>
      </c>
      <c r="J280" s="54">
        <v>0</v>
      </c>
      <c r="K280" s="54">
        <v>0</v>
      </c>
      <c r="L280" s="54">
        <v>0</v>
      </c>
      <c r="M280" s="54">
        <v>0</v>
      </c>
    </row>
    <row r="281" spans="1:13" s="23" customFormat="1" ht="15">
      <c r="A281" s="103">
        <f t="shared" si="10"/>
        <v>9920</v>
      </c>
      <c r="B281" s="115"/>
      <c r="C281" s="3" t="s">
        <v>289</v>
      </c>
      <c r="D281" s="9" t="s">
        <v>293</v>
      </c>
      <c r="E281" s="54">
        <v>0</v>
      </c>
      <c r="F281" s="54">
        <v>0</v>
      </c>
      <c r="G281" s="54">
        <v>0</v>
      </c>
      <c r="H281" s="54">
        <v>0</v>
      </c>
      <c r="I281" s="54">
        <v>0</v>
      </c>
      <c r="J281" s="54">
        <v>0</v>
      </c>
      <c r="K281" s="54">
        <v>0</v>
      </c>
      <c r="L281" s="54">
        <v>0</v>
      </c>
      <c r="M281" s="54">
        <v>0</v>
      </c>
    </row>
    <row r="282" spans="1:13" s="23" customFormat="1" ht="15">
      <c r="A282" s="103">
        <f t="shared" si="10"/>
        <v>9930</v>
      </c>
      <c r="B282" s="115"/>
      <c r="C282" s="4" t="s">
        <v>237</v>
      </c>
      <c r="D282" s="2" t="s">
        <v>238</v>
      </c>
      <c r="E282" s="54">
        <v>2642190</v>
      </c>
      <c r="F282" s="54">
        <v>2995831</v>
      </c>
      <c r="G282" s="54">
        <v>3393961</v>
      </c>
      <c r="H282" s="54">
        <v>4485636</v>
      </c>
      <c r="I282" s="54">
        <v>5398701</v>
      </c>
      <c r="J282" s="54">
        <v>6315275</v>
      </c>
      <c r="K282" s="54">
        <v>5832392</v>
      </c>
      <c r="L282" s="54">
        <v>6743372</v>
      </c>
      <c r="M282" s="54">
        <v>9764928</v>
      </c>
    </row>
    <row r="283" spans="1:13" s="23" customFormat="1" ht="15">
      <c r="A283" s="140"/>
      <c r="B283" s="222" t="s">
        <v>6</v>
      </c>
      <c r="C283" s="223"/>
      <c r="D283" s="223"/>
      <c r="E283" s="224"/>
      <c r="F283" s="224"/>
      <c r="G283" s="224"/>
      <c r="H283" s="224"/>
      <c r="I283" s="224"/>
      <c r="J283" s="224"/>
      <c r="K283" s="224"/>
      <c r="L283" s="224"/>
      <c r="M283" s="225"/>
    </row>
    <row r="284" spans="1:13" s="23" customFormat="1" ht="15">
      <c r="A284" s="103">
        <f aca="true" t="shared" si="11" ref="A284:A291">VALUE(MID(D284,8,4))</f>
        <v>2099</v>
      </c>
      <c r="B284" s="115"/>
      <c r="C284" s="3" t="s">
        <v>294</v>
      </c>
      <c r="D284" s="52" t="s">
        <v>39</v>
      </c>
      <c r="E284" s="54">
        <v>0</v>
      </c>
      <c r="F284" s="54">
        <v>0</v>
      </c>
      <c r="G284" s="54">
        <v>0</v>
      </c>
      <c r="H284" s="54">
        <v>0</v>
      </c>
      <c r="I284" s="54">
        <v>0</v>
      </c>
      <c r="J284" s="54">
        <v>0</v>
      </c>
      <c r="K284" s="54">
        <v>0</v>
      </c>
      <c r="L284" s="54">
        <v>0</v>
      </c>
      <c r="M284" s="54">
        <v>0</v>
      </c>
    </row>
    <row r="285" spans="1:13" s="23" customFormat="1" ht="15">
      <c r="A285" s="103">
        <f t="shared" si="11"/>
        <v>2299</v>
      </c>
      <c r="B285" s="115"/>
      <c r="C285" s="3" t="s">
        <v>295</v>
      </c>
      <c r="D285" s="9" t="s">
        <v>254</v>
      </c>
      <c r="E285" s="54">
        <v>503477</v>
      </c>
      <c r="F285" s="54">
        <v>605660</v>
      </c>
      <c r="G285" s="54">
        <v>292490</v>
      </c>
      <c r="H285" s="54">
        <v>699172</v>
      </c>
      <c r="I285" s="54">
        <v>1072109</v>
      </c>
      <c r="J285" s="54">
        <v>753610</v>
      </c>
      <c r="K285" s="54">
        <v>753475</v>
      </c>
      <c r="L285" s="54">
        <v>984289</v>
      </c>
      <c r="M285" s="54">
        <v>974376</v>
      </c>
    </row>
    <row r="286" spans="1:13" s="23" customFormat="1" ht="13.5">
      <c r="A286" s="103">
        <f t="shared" si="11"/>
        <v>2410</v>
      </c>
      <c r="B286" s="231" t="s">
        <v>194</v>
      </c>
      <c r="C286" s="229"/>
      <c r="D286" s="9" t="s">
        <v>255</v>
      </c>
      <c r="E286" s="54">
        <v>364180</v>
      </c>
      <c r="F286" s="54">
        <v>399605</v>
      </c>
      <c r="G286" s="54">
        <v>408389</v>
      </c>
      <c r="H286" s="54">
        <v>469208</v>
      </c>
      <c r="I286" s="54">
        <v>590241</v>
      </c>
      <c r="J286" s="54">
        <v>731400</v>
      </c>
      <c r="K286" s="54">
        <v>699727</v>
      </c>
      <c r="L286" s="54">
        <v>539797</v>
      </c>
      <c r="M286" s="54">
        <v>192601</v>
      </c>
    </row>
    <row r="287" spans="1:13" s="23" customFormat="1" ht="15">
      <c r="A287" s="103">
        <f t="shared" si="11"/>
        <v>2490</v>
      </c>
      <c r="B287" s="115"/>
      <c r="C287" s="3" t="s">
        <v>296</v>
      </c>
      <c r="D287" s="9" t="s">
        <v>256</v>
      </c>
      <c r="E287" s="54">
        <v>5187</v>
      </c>
      <c r="F287" s="54">
        <v>77294</v>
      </c>
      <c r="G287" s="54">
        <v>34834</v>
      </c>
      <c r="H287" s="54">
        <v>22225</v>
      </c>
      <c r="I287" s="54">
        <v>14709</v>
      </c>
      <c r="J287" s="54">
        <v>9619</v>
      </c>
      <c r="K287" s="54">
        <v>0</v>
      </c>
      <c r="L287" s="54">
        <v>0</v>
      </c>
      <c r="M287" s="54">
        <v>3016778</v>
      </c>
    </row>
    <row r="288" spans="1:13" s="23" customFormat="1" ht="15">
      <c r="A288" s="103">
        <f t="shared" si="11"/>
        <v>2699</v>
      </c>
      <c r="B288" s="115"/>
      <c r="C288" s="3" t="s">
        <v>610</v>
      </c>
      <c r="D288" s="9" t="s">
        <v>122</v>
      </c>
      <c r="E288" s="54">
        <v>596418</v>
      </c>
      <c r="F288" s="54">
        <v>424711</v>
      </c>
      <c r="G288" s="54">
        <v>558965</v>
      </c>
      <c r="H288" s="54">
        <v>457283</v>
      </c>
      <c r="I288" s="54">
        <v>530387</v>
      </c>
      <c r="J288" s="54">
        <v>596666</v>
      </c>
      <c r="K288" s="54">
        <v>401475</v>
      </c>
      <c r="L288" s="54">
        <v>419084</v>
      </c>
      <c r="M288" s="54">
        <v>335287</v>
      </c>
    </row>
    <row r="289" spans="1:13" s="23" customFormat="1" ht="15">
      <c r="A289" s="103">
        <f t="shared" si="11"/>
        <v>2799</v>
      </c>
      <c r="B289" s="115"/>
      <c r="C289" s="3" t="s">
        <v>611</v>
      </c>
      <c r="D289" s="9" t="s">
        <v>123</v>
      </c>
      <c r="E289" s="54"/>
      <c r="F289" s="54">
        <v>70000</v>
      </c>
      <c r="G289" s="54">
        <v>140000</v>
      </c>
      <c r="H289" s="54">
        <v>210000</v>
      </c>
      <c r="I289" s="54">
        <v>280000</v>
      </c>
      <c r="J289" s="54">
        <v>350000</v>
      </c>
      <c r="K289" s="54">
        <v>420000</v>
      </c>
      <c r="L289" s="54">
        <v>490000</v>
      </c>
      <c r="M289" s="54">
        <v>590000</v>
      </c>
    </row>
    <row r="290" spans="1:13" s="23" customFormat="1" ht="15">
      <c r="A290" s="103">
        <f t="shared" si="11"/>
        <v>2899</v>
      </c>
      <c r="B290" s="115"/>
      <c r="C290" s="3" t="s">
        <v>612</v>
      </c>
      <c r="D290" s="9" t="s">
        <v>124</v>
      </c>
      <c r="E290" s="54">
        <v>15385</v>
      </c>
      <c r="F290" s="54">
        <v>0</v>
      </c>
      <c r="G290" s="54">
        <v>0</v>
      </c>
      <c r="H290" s="54">
        <v>0</v>
      </c>
      <c r="I290" s="54">
        <v>0</v>
      </c>
      <c r="J290" s="54">
        <v>32314</v>
      </c>
      <c r="K290" s="54">
        <v>32314</v>
      </c>
      <c r="L290" s="54">
        <v>32314</v>
      </c>
      <c r="M290" s="54">
        <v>32314</v>
      </c>
    </row>
    <row r="291" spans="1:13" s="23" customFormat="1" ht="15">
      <c r="A291" s="103">
        <f t="shared" si="11"/>
        <v>9940</v>
      </c>
      <c r="B291" s="115"/>
      <c r="C291" s="4" t="s">
        <v>239</v>
      </c>
      <c r="D291" s="2" t="s">
        <v>240</v>
      </c>
      <c r="E291" s="54">
        <v>1484647</v>
      </c>
      <c r="F291" s="54">
        <v>1577270</v>
      </c>
      <c r="G291" s="54">
        <v>1434678</v>
      </c>
      <c r="H291" s="54">
        <v>1857888</v>
      </c>
      <c r="I291" s="54">
        <v>2487446</v>
      </c>
      <c r="J291" s="54">
        <v>2473609</v>
      </c>
      <c r="K291" s="54">
        <v>2306991</v>
      </c>
      <c r="L291" s="54">
        <v>2465484</v>
      </c>
      <c r="M291" s="54">
        <v>5141356</v>
      </c>
    </row>
    <row r="292" spans="1:13" s="23" customFormat="1" ht="6" customHeight="1">
      <c r="A292" s="103"/>
      <c r="B292" s="115"/>
      <c r="C292" s="4"/>
      <c r="D292" s="135"/>
      <c r="E292" s="135"/>
      <c r="F292" s="135"/>
      <c r="G292" s="135"/>
      <c r="H292" s="135"/>
      <c r="I292" s="135"/>
      <c r="J292" s="135"/>
      <c r="K292" s="135"/>
      <c r="L292" s="135"/>
      <c r="M292" s="135"/>
    </row>
    <row r="293" spans="1:13" s="23" customFormat="1" ht="15" customHeight="1">
      <c r="A293" s="103"/>
      <c r="B293" s="222" t="s">
        <v>7</v>
      </c>
      <c r="C293" s="223"/>
      <c r="D293" s="223"/>
      <c r="E293" s="224"/>
      <c r="F293" s="224"/>
      <c r="G293" s="224"/>
      <c r="H293" s="224"/>
      <c r="I293" s="224"/>
      <c r="J293" s="224"/>
      <c r="K293" s="224"/>
      <c r="L293" s="224"/>
      <c r="M293" s="225"/>
    </row>
    <row r="294" spans="1:13" s="23" customFormat="1" ht="15">
      <c r="A294" s="103"/>
      <c r="B294" s="115"/>
      <c r="C294" s="112"/>
      <c r="D294" s="9" t="s">
        <v>334</v>
      </c>
      <c r="E294" s="59">
        <v>1157543</v>
      </c>
      <c r="F294" s="59">
        <v>1418561</v>
      </c>
      <c r="G294" s="59">
        <v>1959283</v>
      </c>
      <c r="H294" s="59">
        <v>2627748</v>
      </c>
      <c r="I294" s="59">
        <v>2911255</v>
      </c>
      <c r="J294" s="59">
        <v>3841666</v>
      </c>
      <c r="K294" s="59">
        <v>3525401</v>
      </c>
      <c r="L294" s="59">
        <v>4277888</v>
      </c>
      <c r="M294" s="59">
        <v>4623572</v>
      </c>
    </row>
    <row r="295" spans="1:13" s="23" customFormat="1" ht="6" customHeight="1">
      <c r="A295" s="140"/>
      <c r="B295" s="115"/>
      <c r="C295" s="122"/>
      <c r="D295" s="122"/>
      <c r="E295" s="121"/>
      <c r="F295" s="121"/>
      <c r="G295" s="121"/>
      <c r="H295" s="121"/>
      <c r="I295" s="121"/>
      <c r="J295" s="121"/>
      <c r="K295" s="121"/>
      <c r="L295" s="121"/>
      <c r="M295" s="121"/>
    </row>
    <row r="296" spans="1:13" ht="15">
      <c r="A296" s="103"/>
      <c r="B296" s="222" t="s">
        <v>8</v>
      </c>
      <c r="C296" s="223"/>
      <c r="D296" s="223"/>
      <c r="E296" s="224"/>
      <c r="F296" s="224"/>
      <c r="G296" s="224"/>
      <c r="H296" s="224"/>
      <c r="I296" s="224"/>
      <c r="J296" s="224"/>
      <c r="K296" s="224"/>
      <c r="L296" s="224"/>
      <c r="M296" s="225"/>
    </row>
    <row r="297" spans="1:13" ht="13.5">
      <c r="A297" s="103">
        <f aca="true" t="shared" si="12" ref="A297:A303">VALUE(MID(D297,8,4))</f>
        <v>5099</v>
      </c>
      <c r="C297" s="3" t="s">
        <v>189</v>
      </c>
      <c r="D297" s="9" t="s">
        <v>190</v>
      </c>
      <c r="E297" s="54">
        <v>164079</v>
      </c>
      <c r="F297" s="54">
        <v>69227</v>
      </c>
      <c r="G297" s="54">
        <v>335120</v>
      </c>
      <c r="H297" s="54">
        <v>337743</v>
      </c>
      <c r="I297" s="54">
        <v>157839</v>
      </c>
      <c r="J297" s="54">
        <v>303277</v>
      </c>
      <c r="K297" s="54">
        <v>140704</v>
      </c>
      <c r="L297" s="54">
        <v>150275</v>
      </c>
      <c r="M297" s="54">
        <v>108940</v>
      </c>
    </row>
    <row r="298" spans="1:13" ht="13.5">
      <c r="A298" s="103">
        <f t="shared" si="12"/>
        <v>5299</v>
      </c>
      <c r="C298" s="3" t="s">
        <v>323</v>
      </c>
      <c r="D298" s="9" t="s">
        <v>191</v>
      </c>
      <c r="E298" s="54">
        <v>0</v>
      </c>
      <c r="F298" s="54">
        <v>-32890</v>
      </c>
      <c r="G298" s="54">
        <v>-98175</v>
      </c>
      <c r="H298" s="54">
        <v>-126195</v>
      </c>
      <c r="I298" s="54">
        <v>-99062</v>
      </c>
      <c r="J298" s="54">
        <v>-96183</v>
      </c>
      <c r="K298" s="54">
        <v>-64461</v>
      </c>
      <c r="L298" s="54">
        <v>-54872</v>
      </c>
      <c r="M298" s="54">
        <v>-45017</v>
      </c>
    </row>
    <row r="299" spans="1:13" ht="13.5">
      <c r="A299" s="103">
        <f t="shared" si="12"/>
        <v>5499</v>
      </c>
      <c r="B299" s="231" t="s">
        <v>192</v>
      </c>
      <c r="C299" s="229"/>
      <c r="D299" s="9" t="s">
        <v>193</v>
      </c>
      <c r="E299" s="54">
        <v>1605267</v>
      </c>
      <c r="F299" s="54">
        <v>1806935</v>
      </c>
      <c r="G299" s="54">
        <v>2281303</v>
      </c>
      <c r="H299" s="54">
        <v>2873483</v>
      </c>
      <c r="I299" s="54">
        <v>3382865</v>
      </c>
      <c r="J299" s="54">
        <v>4231238</v>
      </c>
      <c r="K299" s="54">
        <v>3850633</v>
      </c>
      <c r="L299" s="54">
        <v>4601569</v>
      </c>
      <c r="M299" s="54">
        <v>4894936</v>
      </c>
    </row>
    <row r="300" spans="1:13" ht="13.5">
      <c r="A300" s="103">
        <f t="shared" si="12"/>
        <v>5080</v>
      </c>
      <c r="C300" s="3" t="s">
        <v>88</v>
      </c>
      <c r="D300" s="9" t="s">
        <v>195</v>
      </c>
      <c r="E300" s="54">
        <v>0</v>
      </c>
      <c r="F300" s="54">
        <v>0</v>
      </c>
      <c r="G300" s="54">
        <v>0</v>
      </c>
      <c r="H300" s="54">
        <v>0</v>
      </c>
      <c r="I300" s="54">
        <v>0</v>
      </c>
      <c r="J300" s="54">
        <v>0</v>
      </c>
      <c r="K300" s="54">
        <v>0</v>
      </c>
      <c r="L300" s="54">
        <v>0</v>
      </c>
      <c r="M300" s="54">
        <v>0</v>
      </c>
    </row>
    <row r="301" spans="1:13" ht="13.5">
      <c r="A301" s="103">
        <f t="shared" si="12"/>
        <v>9950</v>
      </c>
      <c r="C301" s="3" t="s">
        <v>321</v>
      </c>
      <c r="D301" s="9" t="s">
        <v>236</v>
      </c>
      <c r="E301" s="54">
        <v>1769346</v>
      </c>
      <c r="F301" s="54">
        <v>1843272</v>
      </c>
      <c r="G301" s="54">
        <v>2518248</v>
      </c>
      <c r="H301" s="54">
        <v>3085031</v>
      </c>
      <c r="I301" s="54">
        <v>3441642</v>
      </c>
      <c r="J301" s="54">
        <v>4438332</v>
      </c>
      <c r="K301" s="54">
        <v>3926876</v>
      </c>
      <c r="L301" s="54">
        <v>4696972</v>
      </c>
      <c r="M301" s="54">
        <v>4958859</v>
      </c>
    </row>
    <row r="302" spans="1:4" ht="6" customHeight="1">
      <c r="A302" s="103"/>
      <c r="C302" s="3"/>
      <c r="D302" s="38"/>
    </row>
    <row r="303" spans="1:13" ht="15">
      <c r="A303" s="103">
        <f t="shared" si="12"/>
        <v>5699</v>
      </c>
      <c r="C303" s="112" t="s">
        <v>297</v>
      </c>
      <c r="D303" s="9" t="s">
        <v>298</v>
      </c>
      <c r="E303" s="54">
        <v>611803</v>
      </c>
      <c r="F303" s="54">
        <v>424711</v>
      </c>
      <c r="G303" s="54">
        <v>558965</v>
      </c>
      <c r="H303" s="54">
        <v>457283</v>
      </c>
      <c r="I303" s="54">
        <v>530387</v>
      </c>
      <c r="J303" s="54">
        <v>596666</v>
      </c>
      <c r="K303" s="54">
        <v>401475</v>
      </c>
      <c r="L303" s="54">
        <v>419084</v>
      </c>
      <c r="M303" s="54">
        <v>335287</v>
      </c>
    </row>
    <row r="304" spans="1:4" ht="6" customHeight="1">
      <c r="A304" s="103"/>
      <c r="C304" s="3"/>
      <c r="D304" s="38"/>
    </row>
    <row r="305" spans="1:13" ht="13.5">
      <c r="A305" s="103">
        <f>VALUE(MID(D305,8,4))</f>
        <v>6099</v>
      </c>
      <c r="C305" s="4" t="s">
        <v>188</v>
      </c>
      <c r="D305" s="2" t="s">
        <v>502</v>
      </c>
      <c r="E305" s="54">
        <v>1157543</v>
      </c>
      <c r="F305" s="54">
        <v>1418561</v>
      </c>
      <c r="G305" s="54">
        <v>1959283</v>
      </c>
      <c r="H305" s="54">
        <v>2627748</v>
      </c>
      <c r="I305" s="54">
        <v>2911255</v>
      </c>
      <c r="J305" s="54">
        <v>3841666</v>
      </c>
      <c r="K305" s="54">
        <v>3525401</v>
      </c>
      <c r="L305" s="54">
        <v>4277888</v>
      </c>
      <c r="M305" s="54">
        <v>4623572</v>
      </c>
    </row>
    <row r="306" spans="1:13" ht="6" customHeight="1">
      <c r="A306" s="103"/>
      <c r="C306" s="3"/>
      <c r="D306" s="38"/>
      <c r="E306" s="46"/>
      <c r="F306" s="46"/>
      <c r="G306" s="46"/>
      <c r="H306" s="46"/>
      <c r="I306" s="46"/>
      <c r="J306" s="46"/>
      <c r="K306" s="46"/>
      <c r="L306" s="46"/>
      <c r="M306" s="46"/>
    </row>
    <row r="307" spans="1:13" ht="15" customHeight="1">
      <c r="A307" s="103"/>
      <c r="B307" s="222" t="s">
        <v>461</v>
      </c>
      <c r="C307" s="223"/>
      <c r="D307" s="223"/>
      <c r="E307" s="224"/>
      <c r="F307" s="224"/>
      <c r="G307" s="224"/>
      <c r="H307" s="224"/>
      <c r="I307" s="224"/>
      <c r="J307" s="224"/>
      <c r="K307" s="224"/>
      <c r="L307" s="224"/>
      <c r="M307" s="225"/>
    </row>
    <row r="308" spans="1:13" ht="40.5">
      <c r="A308" s="103">
        <f aca="true" t="shared" si="13" ref="A308:A313">VALUE(MID(D308,8,4))</f>
        <v>299</v>
      </c>
      <c r="C308" s="8" t="s">
        <v>462</v>
      </c>
      <c r="D308" s="9" t="s">
        <v>241</v>
      </c>
      <c r="E308" s="54">
        <v>423232</v>
      </c>
      <c r="F308" s="54">
        <v>424711</v>
      </c>
      <c r="G308" s="54">
        <v>558965</v>
      </c>
      <c r="H308" s="54">
        <v>457283</v>
      </c>
      <c r="I308" s="54">
        <v>530387</v>
      </c>
      <c r="J308" s="54">
        <v>596666</v>
      </c>
      <c r="K308" s="54">
        <v>401475</v>
      </c>
      <c r="L308" s="54">
        <v>419084</v>
      </c>
      <c r="M308" s="54">
        <v>335287</v>
      </c>
    </row>
    <row r="309" spans="1:13" ht="13.5">
      <c r="A309" s="103">
        <f t="shared" si="13"/>
        <v>499</v>
      </c>
      <c r="C309" s="3" t="s">
        <v>242</v>
      </c>
      <c r="D309" s="9" t="s">
        <v>243</v>
      </c>
      <c r="E309" s="54">
        <v>0</v>
      </c>
      <c r="F309" s="54">
        <v>0</v>
      </c>
      <c r="G309" s="54">
        <v>0</v>
      </c>
      <c r="H309" s="54">
        <v>0</v>
      </c>
      <c r="I309" s="54">
        <v>0</v>
      </c>
      <c r="J309" s="54">
        <v>0</v>
      </c>
      <c r="K309" s="54">
        <v>0</v>
      </c>
      <c r="L309" s="54">
        <v>0</v>
      </c>
      <c r="M309" s="54">
        <v>0</v>
      </c>
    </row>
    <row r="310" spans="1:13" ht="27">
      <c r="A310" s="103">
        <f t="shared" si="13"/>
        <v>699</v>
      </c>
      <c r="C310" s="8" t="s">
        <v>460</v>
      </c>
      <c r="D310" s="9" t="s">
        <v>244</v>
      </c>
      <c r="E310" s="54">
        <v>0</v>
      </c>
      <c r="F310" s="54"/>
      <c r="G310" s="54">
        <v>0</v>
      </c>
      <c r="H310" s="54">
        <v>0</v>
      </c>
      <c r="I310" s="54">
        <v>0</v>
      </c>
      <c r="J310" s="54">
        <v>0</v>
      </c>
      <c r="K310" s="54">
        <v>0</v>
      </c>
      <c r="L310" s="54">
        <v>0</v>
      </c>
      <c r="M310" s="54">
        <v>0</v>
      </c>
    </row>
    <row r="311" spans="1:13" ht="13.5">
      <c r="A311" s="103">
        <f t="shared" si="13"/>
        <v>899</v>
      </c>
      <c r="C311" s="3" t="s">
        <v>245</v>
      </c>
      <c r="D311" s="9" t="s">
        <v>246</v>
      </c>
      <c r="E311" s="54">
        <v>0</v>
      </c>
      <c r="F311" s="54">
        <v>0</v>
      </c>
      <c r="G311" s="54">
        <v>0</v>
      </c>
      <c r="H311" s="54">
        <v>0</v>
      </c>
      <c r="I311" s="54">
        <v>0</v>
      </c>
      <c r="J311" s="54">
        <v>0</v>
      </c>
      <c r="K311" s="54">
        <v>0</v>
      </c>
      <c r="L311" s="54">
        <v>0</v>
      </c>
      <c r="M311" s="54">
        <v>0</v>
      </c>
    </row>
    <row r="312" spans="1:13" ht="13.5">
      <c r="A312" s="103">
        <f t="shared" si="13"/>
        <v>1099</v>
      </c>
      <c r="C312" s="3" t="s">
        <v>247</v>
      </c>
      <c r="D312" s="9" t="s">
        <v>248</v>
      </c>
      <c r="E312" s="54">
        <v>0</v>
      </c>
      <c r="F312" s="54">
        <v>0</v>
      </c>
      <c r="G312" s="54">
        <v>0</v>
      </c>
      <c r="H312" s="54">
        <v>0</v>
      </c>
      <c r="I312" s="54">
        <v>0</v>
      </c>
      <c r="J312" s="54">
        <v>0</v>
      </c>
      <c r="K312" s="54">
        <v>0</v>
      </c>
      <c r="L312" s="54">
        <v>0</v>
      </c>
      <c r="M312" s="54">
        <v>0</v>
      </c>
    </row>
    <row r="313" spans="1:13" ht="13.5">
      <c r="A313" s="103">
        <f t="shared" si="13"/>
        <v>9910</v>
      </c>
      <c r="C313" s="4" t="s">
        <v>249</v>
      </c>
      <c r="D313" s="2" t="s">
        <v>250</v>
      </c>
      <c r="E313" s="54">
        <v>423232</v>
      </c>
      <c r="F313" s="54">
        <v>424711</v>
      </c>
      <c r="G313" s="54">
        <v>558965</v>
      </c>
      <c r="H313" s="54">
        <v>457283</v>
      </c>
      <c r="I313" s="54">
        <v>530387</v>
      </c>
      <c r="J313" s="54">
        <v>596666</v>
      </c>
      <c r="K313" s="54">
        <v>401475</v>
      </c>
      <c r="L313" s="54">
        <v>419084</v>
      </c>
      <c r="M313" s="54">
        <v>335287</v>
      </c>
    </row>
    <row r="314" ht="6" customHeight="1">
      <c r="A314"/>
    </row>
    <row r="315" spans="1:13" ht="15" customHeight="1">
      <c r="A315" s="103"/>
      <c r="B315" s="222" t="s">
        <v>9</v>
      </c>
      <c r="C315" s="223"/>
      <c r="D315" s="223"/>
      <c r="E315" s="224"/>
      <c r="F315" s="224"/>
      <c r="G315" s="224"/>
      <c r="H315" s="224"/>
      <c r="I315" s="224"/>
      <c r="J315" s="224"/>
      <c r="K315" s="224"/>
      <c r="L315" s="224"/>
      <c r="M315" s="225"/>
    </row>
    <row r="316" spans="1:3" ht="6" customHeight="1">
      <c r="A316" s="103"/>
      <c r="C316" s="112"/>
    </row>
    <row r="317" spans="1:13" ht="13.5">
      <c r="A317" s="103">
        <f aca="true" t="shared" si="14" ref="A317:A328">VALUE(MID(D317,8,4))</f>
        <v>1405</v>
      </c>
      <c r="C317" s="3" t="s">
        <v>70</v>
      </c>
      <c r="D317" s="9" t="s">
        <v>126</v>
      </c>
      <c r="E317" s="54">
        <v>0</v>
      </c>
      <c r="F317" s="54">
        <v>0</v>
      </c>
      <c r="G317" s="54">
        <v>0</v>
      </c>
      <c r="H317" s="54">
        <v>0</v>
      </c>
      <c r="I317" s="54">
        <v>0</v>
      </c>
      <c r="J317" s="54">
        <v>0</v>
      </c>
      <c r="K317" s="54">
        <v>0</v>
      </c>
      <c r="L317" s="54">
        <v>0</v>
      </c>
      <c r="M317" s="54">
        <v>0</v>
      </c>
    </row>
    <row r="318" spans="1:13" ht="13.5">
      <c r="A318" s="103">
        <f t="shared" si="14"/>
        <v>1410</v>
      </c>
      <c r="C318" s="3" t="s">
        <v>72</v>
      </c>
      <c r="D318" s="9" t="s">
        <v>127</v>
      </c>
      <c r="E318" s="54">
        <v>82122</v>
      </c>
      <c r="F318" s="54">
        <v>0</v>
      </c>
      <c r="G318" s="54">
        <v>0</v>
      </c>
      <c r="H318" s="54">
        <v>0</v>
      </c>
      <c r="I318" s="54">
        <v>0</v>
      </c>
      <c r="J318" s="54">
        <v>0</v>
      </c>
      <c r="K318" s="54">
        <v>0</v>
      </c>
      <c r="L318" s="54">
        <v>0</v>
      </c>
      <c r="M318" s="54">
        <v>0</v>
      </c>
    </row>
    <row r="319" spans="1:13" ht="13.5">
      <c r="A319" s="103">
        <f t="shared" si="14"/>
        <v>1415</v>
      </c>
      <c r="C319" s="3" t="s">
        <v>518</v>
      </c>
      <c r="D319" s="9" t="s">
        <v>128</v>
      </c>
      <c r="E319" s="54">
        <v>0</v>
      </c>
      <c r="F319" s="54">
        <v>0</v>
      </c>
      <c r="G319" s="54">
        <v>156107</v>
      </c>
      <c r="H319" s="54">
        <v>118767</v>
      </c>
      <c r="I319" s="54">
        <v>224956</v>
      </c>
      <c r="J319" s="54">
        <v>344984</v>
      </c>
      <c r="K319" s="54">
        <v>234841</v>
      </c>
      <c r="L319" s="54">
        <v>151126</v>
      </c>
      <c r="M319" s="54">
        <v>73202</v>
      </c>
    </row>
    <row r="320" spans="1:13" ht="13.5">
      <c r="A320" s="103">
        <f t="shared" si="14"/>
        <v>1420</v>
      </c>
      <c r="C320" s="3" t="s">
        <v>519</v>
      </c>
      <c r="D320" s="9" t="s">
        <v>129</v>
      </c>
      <c r="E320" s="54">
        <v>0</v>
      </c>
      <c r="F320" s="54">
        <v>0</v>
      </c>
      <c r="G320" s="54">
        <v>0</v>
      </c>
      <c r="H320" s="54">
        <v>0</v>
      </c>
      <c r="I320" s="54">
        <v>0</v>
      </c>
      <c r="J320" s="54">
        <v>0</v>
      </c>
      <c r="K320" s="54">
        <v>0</v>
      </c>
      <c r="L320" s="54">
        <v>0</v>
      </c>
      <c r="M320" s="54">
        <v>0</v>
      </c>
    </row>
    <row r="321" spans="1:13" ht="13.5">
      <c r="A321" s="103">
        <f t="shared" si="14"/>
        <v>1425</v>
      </c>
      <c r="C321" s="3" t="s">
        <v>520</v>
      </c>
      <c r="D321" s="9" t="s">
        <v>130</v>
      </c>
      <c r="E321" s="54">
        <v>0</v>
      </c>
      <c r="F321" s="54">
        <v>88775</v>
      </c>
      <c r="G321" s="54">
        <v>73191</v>
      </c>
      <c r="H321" s="54">
        <v>56592</v>
      </c>
      <c r="I321" s="54">
        <v>40425</v>
      </c>
      <c r="J321" s="54">
        <v>20080</v>
      </c>
      <c r="K321" s="54">
        <v>0</v>
      </c>
      <c r="L321" s="54">
        <v>0</v>
      </c>
      <c r="M321" s="54">
        <v>0</v>
      </c>
    </row>
    <row r="322" spans="1:13" ht="13.5">
      <c r="A322" s="103">
        <f t="shared" si="14"/>
        <v>1430</v>
      </c>
      <c r="C322" s="3" t="s">
        <v>521</v>
      </c>
      <c r="D322" s="9" t="s">
        <v>131</v>
      </c>
      <c r="E322" s="54">
        <v>0</v>
      </c>
      <c r="F322" s="54">
        <v>0</v>
      </c>
      <c r="G322" s="54">
        <v>0</v>
      </c>
      <c r="H322" s="54">
        <v>0</v>
      </c>
      <c r="I322" s="54">
        <v>0</v>
      </c>
      <c r="J322" s="54">
        <v>0</v>
      </c>
      <c r="K322" s="54">
        <v>0</v>
      </c>
      <c r="L322" s="54">
        <v>0</v>
      </c>
      <c r="M322" s="54">
        <v>0</v>
      </c>
    </row>
    <row r="323" spans="1:13" ht="13.5">
      <c r="A323" s="103">
        <f t="shared" si="14"/>
        <v>1435</v>
      </c>
      <c r="C323" s="3" t="s">
        <v>522</v>
      </c>
      <c r="D323" s="9" t="s">
        <v>132</v>
      </c>
      <c r="E323" s="54">
        <v>210758</v>
      </c>
      <c r="F323" s="54">
        <v>88775</v>
      </c>
      <c r="G323" s="54">
        <v>73191</v>
      </c>
      <c r="H323" s="54">
        <v>56592</v>
      </c>
      <c r="I323" s="54">
        <v>40425</v>
      </c>
      <c r="J323" s="54">
        <v>20080</v>
      </c>
      <c r="K323" s="54">
        <v>0</v>
      </c>
      <c r="L323" s="54">
        <v>0</v>
      </c>
      <c r="M323" s="54">
        <v>0</v>
      </c>
    </row>
    <row r="324" spans="1:13" ht="13.5">
      <c r="A324" s="103">
        <f t="shared" si="14"/>
        <v>1440</v>
      </c>
      <c r="C324" s="3" t="s">
        <v>523</v>
      </c>
      <c r="D324" s="9" t="s">
        <v>133</v>
      </c>
      <c r="E324" s="54">
        <v>0</v>
      </c>
      <c r="F324" s="54">
        <v>0</v>
      </c>
      <c r="G324" s="54">
        <v>0</v>
      </c>
      <c r="H324" s="54">
        <v>0</v>
      </c>
      <c r="I324" s="54">
        <v>0</v>
      </c>
      <c r="J324" s="54">
        <v>0</v>
      </c>
      <c r="K324" s="54">
        <v>0</v>
      </c>
      <c r="L324" s="54">
        <v>0</v>
      </c>
      <c r="M324" s="54">
        <v>0</v>
      </c>
    </row>
    <row r="325" spans="1:13" ht="13.5">
      <c r="A325" s="103">
        <f t="shared" si="14"/>
        <v>1445</v>
      </c>
      <c r="C325" s="3" t="s">
        <v>524</v>
      </c>
      <c r="D325" s="9" t="s">
        <v>134</v>
      </c>
      <c r="E325" s="54">
        <v>0</v>
      </c>
      <c r="F325" s="54">
        <v>0</v>
      </c>
      <c r="G325" s="54">
        <v>0</v>
      </c>
      <c r="H325" s="54">
        <v>0</v>
      </c>
      <c r="I325" s="54">
        <v>0</v>
      </c>
      <c r="J325" s="54">
        <v>0</v>
      </c>
      <c r="K325" s="54">
        <v>0</v>
      </c>
      <c r="L325" s="54">
        <v>0</v>
      </c>
      <c r="M325" s="54">
        <v>0</v>
      </c>
    </row>
    <row r="326" spans="1:13" ht="13.5">
      <c r="A326" s="103">
        <f t="shared" si="14"/>
        <v>1450</v>
      </c>
      <c r="C326" s="3" t="s">
        <v>78</v>
      </c>
      <c r="D326" s="9" t="s">
        <v>135</v>
      </c>
      <c r="E326" s="54">
        <v>0</v>
      </c>
      <c r="F326" s="54">
        <v>0</v>
      </c>
      <c r="G326" s="54">
        <v>0</v>
      </c>
      <c r="H326" s="54">
        <v>0</v>
      </c>
      <c r="I326" s="54">
        <v>0</v>
      </c>
      <c r="J326" s="54">
        <v>0</v>
      </c>
      <c r="K326" s="54">
        <v>0</v>
      </c>
      <c r="L326" s="54">
        <v>0</v>
      </c>
      <c r="M326" s="54">
        <v>0</v>
      </c>
    </row>
    <row r="327" spans="1:13" ht="13.5">
      <c r="A327" s="103">
        <f t="shared" si="14"/>
        <v>1455</v>
      </c>
      <c r="C327" s="3" t="s">
        <v>525</v>
      </c>
      <c r="D327" s="9" t="s">
        <v>136</v>
      </c>
      <c r="E327" s="54">
        <v>0</v>
      </c>
      <c r="F327" s="54">
        <v>0</v>
      </c>
      <c r="G327" s="54">
        <v>0</v>
      </c>
      <c r="H327" s="54">
        <v>0</v>
      </c>
      <c r="I327" s="54">
        <v>0</v>
      </c>
      <c r="J327" s="54">
        <v>0</v>
      </c>
      <c r="K327" s="54">
        <v>0</v>
      </c>
      <c r="L327" s="54">
        <v>0</v>
      </c>
      <c r="M327" s="54">
        <v>0</v>
      </c>
    </row>
    <row r="328" spans="1:13" ht="13.5">
      <c r="A328" s="103">
        <f t="shared" si="14"/>
        <v>1460</v>
      </c>
      <c r="C328" s="3" t="s">
        <v>82</v>
      </c>
      <c r="D328" s="9" t="s">
        <v>439</v>
      </c>
      <c r="E328" s="54">
        <v>0</v>
      </c>
      <c r="F328" s="54">
        <v>0</v>
      </c>
      <c r="G328" s="54">
        <v>0</v>
      </c>
      <c r="H328" s="54">
        <v>0</v>
      </c>
      <c r="I328" s="54">
        <v>0</v>
      </c>
      <c r="J328" s="54">
        <v>0</v>
      </c>
      <c r="K328" s="54">
        <v>0</v>
      </c>
      <c r="L328" s="54">
        <v>0</v>
      </c>
      <c r="M328" s="54">
        <v>0</v>
      </c>
    </row>
    <row r="329" spans="1:13" ht="13.5">
      <c r="A329" s="103"/>
      <c r="C329" s="3" t="s">
        <v>526</v>
      </c>
      <c r="D329" s="9" t="s">
        <v>334</v>
      </c>
      <c r="E329" s="54">
        <v>0</v>
      </c>
      <c r="F329" s="54">
        <v>0</v>
      </c>
      <c r="G329" s="54">
        <v>0</v>
      </c>
      <c r="H329" s="54">
        <v>0</v>
      </c>
      <c r="I329" s="54">
        <v>0</v>
      </c>
      <c r="J329" s="54">
        <v>0</v>
      </c>
      <c r="K329" s="54">
        <v>0</v>
      </c>
      <c r="L329" s="54">
        <v>0</v>
      </c>
      <c r="M329" s="54">
        <v>0</v>
      </c>
    </row>
    <row r="330" spans="1:13" ht="13.5">
      <c r="A330" s="103">
        <f>VALUE(MID(D330,8,4))</f>
        <v>1480</v>
      </c>
      <c r="C330" s="3" t="s">
        <v>527</v>
      </c>
      <c r="D330" s="9" t="s">
        <v>137</v>
      </c>
      <c r="E330" s="54">
        <v>0</v>
      </c>
      <c r="F330" s="54">
        <v>0</v>
      </c>
      <c r="G330" s="54">
        <v>0</v>
      </c>
      <c r="H330" s="54">
        <v>0</v>
      </c>
      <c r="I330" s="54">
        <v>0</v>
      </c>
      <c r="J330" s="54">
        <v>0</v>
      </c>
      <c r="K330" s="54">
        <v>0</v>
      </c>
      <c r="L330" s="54">
        <v>0</v>
      </c>
      <c r="M330" s="54">
        <v>0</v>
      </c>
    </row>
    <row r="331" spans="1:13" ht="13.5">
      <c r="A331" s="103">
        <f>VALUE(MID(D331,8,4))</f>
        <v>1490</v>
      </c>
      <c r="C331" s="3" t="s">
        <v>138</v>
      </c>
      <c r="D331" s="9" t="s">
        <v>139</v>
      </c>
      <c r="E331" s="54">
        <v>303538</v>
      </c>
      <c r="F331" s="54">
        <v>247161</v>
      </c>
      <c r="G331" s="54">
        <v>256476</v>
      </c>
      <c r="H331" s="54">
        <v>225332</v>
      </c>
      <c r="I331" s="54">
        <v>224581</v>
      </c>
      <c r="J331" s="54">
        <v>211522</v>
      </c>
      <c r="K331" s="54">
        <v>166634</v>
      </c>
      <c r="L331" s="54">
        <v>267958</v>
      </c>
      <c r="M331" s="54">
        <v>262085</v>
      </c>
    </row>
    <row r="332" spans="1:13" ht="13.5">
      <c r="A332" s="103">
        <v>9930</v>
      </c>
      <c r="C332" s="4" t="s">
        <v>590</v>
      </c>
      <c r="D332" s="9" t="s">
        <v>43</v>
      </c>
      <c r="E332" s="54">
        <v>596418</v>
      </c>
      <c r="F332" s="54">
        <v>424711</v>
      </c>
      <c r="G332" s="54">
        <v>558965</v>
      </c>
      <c r="H332" s="54">
        <v>457283</v>
      </c>
      <c r="I332" s="54">
        <v>530387</v>
      </c>
      <c r="J332" s="54">
        <v>596666</v>
      </c>
      <c r="K332" s="54">
        <v>401475</v>
      </c>
      <c r="L332" s="54">
        <v>419084</v>
      </c>
      <c r="M332" s="54">
        <v>335287</v>
      </c>
    </row>
    <row r="333" ht="6" customHeight="1">
      <c r="A333"/>
    </row>
    <row r="334" spans="1:13" ht="15">
      <c r="A334"/>
      <c r="B334" s="222" t="s">
        <v>10</v>
      </c>
      <c r="C334" s="223"/>
      <c r="D334" s="223"/>
      <c r="E334" s="224"/>
      <c r="F334" s="224"/>
      <c r="G334" s="224"/>
      <c r="H334" s="224"/>
      <c r="I334" s="224"/>
      <c r="J334" s="224"/>
      <c r="K334" s="224"/>
      <c r="L334" s="224"/>
      <c r="M334" s="225"/>
    </row>
    <row r="335" spans="1:3" ht="6" customHeight="1">
      <c r="A335"/>
      <c r="C335" s="112"/>
    </row>
    <row r="336" spans="1:13" ht="13.5">
      <c r="A336" s="103">
        <f>VALUE(MID(D336,8,4))</f>
        <v>3099</v>
      </c>
      <c r="C336" s="3" t="s">
        <v>435</v>
      </c>
      <c r="D336" s="9" t="s">
        <v>436</v>
      </c>
      <c r="E336" s="54">
        <v>81773</v>
      </c>
      <c r="F336" s="54">
        <v>182307</v>
      </c>
      <c r="G336" s="54">
        <v>100046</v>
      </c>
      <c r="H336" s="54">
        <v>119282</v>
      </c>
      <c r="I336" s="54">
        <v>137112</v>
      </c>
      <c r="J336" s="54">
        <v>159095</v>
      </c>
      <c r="K336" s="54">
        <v>195191</v>
      </c>
      <c r="L336" s="54">
        <v>117191</v>
      </c>
      <c r="M336" s="54">
        <v>121398</v>
      </c>
    </row>
    <row r="337" spans="1:13" ht="13.5">
      <c r="A337" s="103">
        <f>VALUE(MID(D337,8,4))</f>
        <v>3099</v>
      </c>
      <c r="C337" s="3" t="s">
        <v>437</v>
      </c>
      <c r="D337" s="9" t="s">
        <v>438</v>
      </c>
      <c r="E337" s="54">
        <v>43919</v>
      </c>
      <c r="F337" s="54">
        <v>37997</v>
      </c>
      <c r="G337" s="54">
        <v>33978</v>
      </c>
      <c r="H337" s="54">
        <v>37501</v>
      </c>
      <c r="I337" s="54">
        <v>40694</v>
      </c>
      <c r="J337" s="54">
        <v>34643</v>
      </c>
      <c r="K337" s="54">
        <v>33884</v>
      </c>
      <c r="L337" s="54">
        <v>24488</v>
      </c>
      <c r="M337" s="54">
        <v>25288</v>
      </c>
    </row>
    <row r="338" ht="6" customHeight="1">
      <c r="A338"/>
    </row>
    <row r="339" spans="1:13" ht="15" customHeight="1">
      <c r="A339"/>
      <c r="B339" s="222" t="s">
        <v>11</v>
      </c>
      <c r="C339" s="223"/>
      <c r="D339" s="223"/>
      <c r="E339" s="224"/>
      <c r="F339" s="224"/>
      <c r="G339" s="224"/>
      <c r="H339" s="224"/>
      <c r="I339" s="224"/>
      <c r="J339" s="224"/>
      <c r="K339" s="224"/>
      <c r="L339" s="224"/>
      <c r="M339" s="225"/>
    </row>
    <row r="340" spans="1:13" ht="13.5">
      <c r="A340" s="103">
        <f>VALUE(MID(D340,8,4))</f>
        <v>3299</v>
      </c>
      <c r="C340" s="3" t="s">
        <v>404</v>
      </c>
      <c r="D340" s="9" t="s">
        <v>405</v>
      </c>
      <c r="E340" s="54">
        <v>303233</v>
      </c>
      <c r="F340" s="54">
        <v>177550</v>
      </c>
      <c r="G340" s="54">
        <v>558965</v>
      </c>
      <c r="H340" s="54">
        <v>457283</v>
      </c>
      <c r="I340" s="54">
        <v>530387</v>
      </c>
      <c r="J340" s="54">
        <v>596666</v>
      </c>
      <c r="K340" s="54">
        <v>401475</v>
      </c>
      <c r="L340" s="54">
        <v>419084</v>
      </c>
      <c r="M340" s="54">
        <v>335287</v>
      </c>
    </row>
    <row r="341" spans="1:13" ht="13.5">
      <c r="A341" s="103">
        <f>VALUE(MID(D341,8,4))</f>
        <v>3299</v>
      </c>
      <c r="C341" s="3" t="s">
        <v>406</v>
      </c>
      <c r="D341" s="9" t="s">
        <v>407</v>
      </c>
      <c r="E341" s="54">
        <v>0</v>
      </c>
      <c r="F341" s="54">
        <v>0</v>
      </c>
      <c r="G341" s="54">
        <v>0</v>
      </c>
      <c r="H341" s="54">
        <v>0</v>
      </c>
      <c r="I341" s="54">
        <v>0</v>
      </c>
      <c r="J341" s="54">
        <v>0</v>
      </c>
      <c r="K341" s="54">
        <v>0</v>
      </c>
      <c r="L341" s="54">
        <v>0</v>
      </c>
      <c r="M341" s="54">
        <v>0</v>
      </c>
    </row>
    <row r="342" spans="1:13" ht="13.5">
      <c r="A342" s="103">
        <f>VALUE(MID(D342,8,4))</f>
        <v>3299</v>
      </c>
      <c r="C342" s="3" t="s">
        <v>408</v>
      </c>
      <c r="D342" s="9" t="s">
        <v>409</v>
      </c>
      <c r="E342" s="54">
        <v>0</v>
      </c>
      <c r="F342" s="54">
        <v>0</v>
      </c>
      <c r="G342" s="54">
        <v>0</v>
      </c>
      <c r="H342" s="54">
        <v>0</v>
      </c>
      <c r="I342" s="54">
        <v>0</v>
      </c>
      <c r="J342" s="54">
        <v>0</v>
      </c>
      <c r="K342" s="54">
        <v>0</v>
      </c>
      <c r="L342" s="54">
        <v>0</v>
      </c>
      <c r="M342" s="54">
        <v>0</v>
      </c>
    </row>
    <row r="343" spans="1:13" ht="13.5">
      <c r="A343" s="103">
        <f>VALUE(MID(D343,8,4))</f>
        <v>3299</v>
      </c>
      <c r="C343" s="3" t="s">
        <v>410</v>
      </c>
      <c r="D343" s="9" t="s">
        <v>411</v>
      </c>
      <c r="E343" s="54">
        <v>293005</v>
      </c>
      <c r="F343" s="54">
        <v>247161</v>
      </c>
      <c r="G343" s="54">
        <v>0</v>
      </c>
      <c r="H343" s="54">
        <v>0</v>
      </c>
      <c r="I343" s="54">
        <v>0</v>
      </c>
      <c r="J343" s="54">
        <v>0</v>
      </c>
      <c r="K343" s="54">
        <v>0</v>
      </c>
      <c r="L343" s="54">
        <v>0</v>
      </c>
      <c r="M343" s="54">
        <v>0</v>
      </c>
    </row>
    <row r="344" spans="1:4" ht="6" customHeight="1">
      <c r="A344" s="103"/>
      <c r="C344" s="3"/>
      <c r="D344" s="38"/>
    </row>
    <row r="345" spans="1:13" ht="15" customHeight="1">
      <c r="A345" s="103"/>
      <c r="B345" s="222" t="s">
        <v>12</v>
      </c>
      <c r="C345" s="223"/>
      <c r="D345" s="223"/>
      <c r="E345" s="224"/>
      <c r="F345" s="224"/>
      <c r="G345" s="224"/>
      <c r="H345" s="224"/>
      <c r="I345" s="224"/>
      <c r="J345" s="224"/>
      <c r="K345" s="224"/>
      <c r="L345" s="224"/>
      <c r="M345" s="225"/>
    </row>
    <row r="346" spans="1:13" ht="13.5">
      <c r="A346" s="103">
        <f aca="true" t="shared" si="15" ref="A346:A353">VALUE(MID(D346,8,4))</f>
        <v>2410</v>
      </c>
      <c r="C346" s="3" t="s">
        <v>528</v>
      </c>
      <c r="D346" s="9" t="s">
        <v>140</v>
      </c>
      <c r="E346" s="54">
        <v>0</v>
      </c>
      <c r="F346" s="54">
        <v>0</v>
      </c>
      <c r="G346" s="54">
        <v>0</v>
      </c>
      <c r="H346" s="54">
        <v>0</v>
      </c>
      <c r="I346" s="54">
        <v>0</v>
      </c>
      <c r="J346" s="54">
        <v>0</v>
      </c>
      <c r="K346" s="54">
        <v>0</v>
      </c>
      <c r="L346" s="54">
        <v>0</v>
      </c>
      <c r="M346" s="54">
        <v>0</v>
      </c>
    </row>
    <row r="347" spans="1:13" ht="13.5">
      <c r="A347" s="103">
        <f t="shared" si="15"/>
        <v>2420</v>
      </c>
      <c r="C347" s="3" t="s">
        <v>529</v>
      </c>
      <c r="D347" s="9" t="s">
        <v>141</v>
      </c>
      <c r="E347" s="54">
        <v>0</v>
      </c>
      <c r="F347" s="54">
        <v>0</v>
      </c>
      <c r="G347" s="54">
        <v>0</v>
      </c>
      <c r="H347" s="54">
        <v>0</v>
      </c>
      <c r="I347" s="54">
        <v>0</v>
      </c>
      <c r="J347" s="54">
        <v>0</v>
      </c>
      <c r="K347" s="54">
        <v>0</v>
      </c>
      <c r="L347" s="54">
        <v>0</v>
      </c>
      <c r="M347" s="54">
        <v>0</v>
      </c>
    </row>
    <row r="348" spans="1:13" ht="13.5">
      <c r="A348" s="103">
        <f t="shared" si="15"/>
        <v>2430</v>
      </c>
      <c r="C348" s="3" t="s">
        <v>530</v>
      </c>
      <c r="D348" s="9" t="s">
        <v>142</v>
      </c>
      <c r="E348" s="54">
        <v>0</v>
      </c>
      <c r="F348" s="54">
        <v>0</v>
      </c>
      <c r="G348" s="54">
        <v>0</v>
      </c>
      <c r="H348" s="54">
        <v>0</v>
      </c>
      <c r="I348" s="54">
        <v>0</v>
      </c>
      <c r="J348" s="54">
        <v>0</v>
      </c>
      <c r="K348" s="54">
        <v>0</v>
      </c>
      <c r="L348" s="54">
        <v>0</v>
      </c>
      <c r="M348" s="54">
        <v>0</v>
      </c>
    </row>
    <row r="349" spans="1:13" ht="13.5">
      <c r="A349" s="103">
        <f t="shared" si="15"/>
        <v>2440</v>
      </c>
      <c r="C349" s="3" t="s">
        <v>327</v>
      </c>
      <c r="D349" s="9" t="s">
        <v>143</v>
      </c>
      <c r="E349" s="54">
        <v>0</v>
      </c>
      <c r="F349" s="54">
        <v>0</v>
      </c>
      <c r="G349" s="54">
        <v>0</v>
      </c>
      <c r="H349" s="54">
        <v>0</v>
      </c>
      <c r="I349" s="54">
        <v>0</v>
      </c>
      <c r="J349" s="54">
        <v>0</v>
      </c>
      <c r="K349" s="54">
        <v>0</v>
      </c>
      <c r="L349" s="54">
        <v>0</v>
      </c>
      <c r="M349" s="54">
        <v>0</v>
      </c>
    </row>
    <row r="350" spans="1:13" ht="13.5">
      <c r="A350" s="103">
        <f t="shared" si="15"/>
        <v>2496</v>
      </c>
      <c r="C350" s="3" t="s">
        <v>90</v>
      </c>
      <c r="D350" s="9" t="s">
        <v>144</v>
      </c>
      <c r="E350" s="54">
        <v>0</v>
      </c>
      <c r="F350" s="54">
        <v>0</v>
      </c>
      <c r="G350" s="54">
        <v>0</v>
      </c>
      <c r="H350" s="54">
        <v>0</v>
      </c>
      <c r="I350" s="54">
        <v>0</v>
      </c>
      <c r="J350" s="54">
        <v>0</v>
      </c>
      <c r="K350" s="54">
        <v>0</v>
      </c>
      <c r="L350" s="54">
        <v>0</v>
      </c>
      <c r="M350" s="54">
        <v>0</v>
      </c>
    </row>
    <row r="351" spans="1:13" ht="13.5">
      <c r="A351" s="103">
        <f t="shared" si="15"/>
        <v>2497</v>
      </c>
      <c r="C351" s="3" t="s">
        <v>90</v>
      </c>
      <c r="D351" s="9" t="s">
        <v>145</v>
      </c>
      <c r="E351" s="54">
        <v>0</v>
      </c>
      <c r="F351" s="54">
        <v>0</v>
      </c>
      <c r="G351" s="54">
        <v>0</v>
      </c>
      <c r="H351" s="54">
        <v>0</v>
      </c>
      <c r="I351" s="54">
        <v>0</v>
      </c>
      <c r="J351" s="54">
        <v>0</v>
      </c>
      <c r="K351" s="54">
        <v>0</v>
      </c>
      <c r="L351" s="54">
        <v>0</v>
      </c>
      <c r="M351" s="54">
        <v>0</v>
      </c>
    </row>
    <row r="352" spans="1:13" ht="13.5">
      <c r="A352" s="103">
        <f t="shared" si="15"/>
        <v>2498</v>
      </c>
      <c r="C352" s="3" t="s">
        <v>90</v>
      </c>
      <c r="D352" s="9" t="s">
        <v>146</v>
      </c>
      <c r="E352" s="54">
        <v>0</v>
      </c>
      <c r="F352" s="54">
        <v>0</v>
      </c>
      <c r="G352" s="54">
        <v>0</v>
      </c>
      <c r="H352" s="54">
        <v>0</v>
      </c>
      <c r="I352" s="54">
        <v>0</v>
      </c>
      <c r="J352" s="54">
        <v>0</v>
      </c>
      <c r="K352" s="54">
        <v>0</v>
      </c>
      <c r="L352" s="54">
        <v>0</v>
      </c>
      <c r="M352" s="54">
        <v>0</v>
      </c>
    </row>
    <row r="353" spans="1:13" ht="13.5">
      <c r="A353" s="103">
        <f t="shared" si="15"/>
        <v>2499</v>
      </c>
      <c r="C353" s="4" t="s">
        <v>590</v>
      </c>
      <c r="D353" s="9" t="s">
        <v>147</v>
      </c>
      <c r="E353" s="54">
        <v>0</v>
      </c>
      <c r="F353" s="54">
        <v>0</v>
      </c>
      <c r="G353" s="54">
        <v>0</v>
      </c>
      <c r="H353" s="54">
        <v>0</v>
      </c>
      <c r="I353" s="54">
        <v>0</v>
      </c>
      <c r="J353" s="54">
        <v>0</v>
      </c>
      <c r="K353" s="54">
        <v>0</v>
      </c>
      <c r="L353" s="54">
        <v>0</v>
      </c>
      <c r="M353" s="54">
        <v>0</v>
      </c>
    </row>
    <row r="354" spans="1:4" ht="6" customHeight="1">
      <c r="A354" s="103"/>
      <c r="C354" s="3"/>
      <c r="D354" s="38"/>
    </row>
    <row r="355" spans="1:13" ht="15" customHeight="1">
      <c r="A355" s="103"/>
      <c r="B355" s="222" t="s">
        <v>503</v>
      </c>
      <c r="C355" s="223"/>
      <c r="D355" s="223"/>
      <c r="E355" s="224"/>
      <c r="F355" s="224"/>
      <c r="G355" s="224"/>
      <c r="H355" s="224"/>
      <c r="I355" s="224"/>
      <c r="J355" s="224"/>
      <c r="K355" s="224"/>
      <c r="L355" s="224"/>
      <c r="M355" s="225"/>
    </row>
    <row r="356" spans="1:13" ht="6" customHeight="1">
      <c r="A356" s="103"/>
      <c r="B356" s="60"/>
      <c r="C356" s="49"/>
      <c r="D356" s="49"/>
      <c r="E356" s="50"/>
      <c r="F356" s="50"/>
      <c r="G356" s="50"/>
      <c r="H356" s="50"/>
      <c r="I356" s="50"/>
      <c r="J356" s="50"/>
      <c r="K356" s="50"/>
      <c r="L356" s="50"/>
      <c r="M356" s="51"/>
    </row>
    <row r="357" spans="1:13" ht="15">
      <c r="A357" s="103"/>
      <c r="B357" s="222" t="s">
        <v>13</v>
      </c>
      <c r="C357" s="223"/>
      <c r="D357" s="223"/>
      <c r="E357" s="223"/>
      <c r="F357" s="223"/>
      <c r="G357" s="223"/>
      <c r="H357" s="223"/>
      <c r="I357" s="223"/>
      <c r="J357" s="223"/>
      <c r="K357" s="223"/>
      <c r="L357" s="223"/>
      <c r="M357" s="242"/>
    </row>
    <row r="358" spans="1:13" ht="13.5">
      <c r="A358" s="103">
        <f>VALUE(MID(D358,8,4))</f>
        <v>9199</v>
      </c>
      <c r="C358" s="3" t="s">
        <v>413</v>
      </c>
      <c r="D358" s="9" t="s">
        <v>414</v>
      </c>
      <c r="E358" s="54">
        <v>2680955</v>
      </c>
      <c r="F358" s="54">
        <v>3013831</v>
      </c>
      <c r="G358" s="54">
        <v>3200295</v>
      </c>
      <c r="H358" s="54">
        <v>3447003</v>
      </c>
      <c r="I358" s="54">
        <v>3483493</v>
      </c>
      <c r="J358" s="54">
        <v>3784074</v>
      </c>
      <c r="K358" s="54">
        <v>3823757</v>
      </c>
      <c r="L358" s="54">
        <v>4421006</v>
      </c>
      <c r="M358" s="54">
        <v>4490446</v>
      </c>
    </row>
    <row r="359" spans="1:13" ht="13.5">
      <c r="A359" s="103">
        <f>VALUE(MID(D359,8,4))</f>
        <v>9199</v>
      </c>
      <c r="C359" s="3" t="s">
        <v>196</v>
      </c>
      <c r="D359" s="9" t="s">
        <v>197</v>
      </c>
      <c r="E359" s="54">
        <v>2585515</v>
      </c>
      <c r="F359" s="54">
        <v>2962951</v>
      </c>
      <c r="G359" s="54">
        <v>3112677</v>
      </c>
      <c r="H359" s="54">
        <v>3459571</v>
      </c>
      <c r="I359" s="54">
        <v>4006461</v>
      </c>
      <c r="J359" s="54">
        <v>4432383</v>
      </c>
      <c r="K359" s="54">
        <v>4971622</v>
      </c>
      <c r="L359" s="54">
        <v>5247911</v>
      </c>
      <c r="M359" s="54">
        <v>5381992</v>
      </c>
    </row>
    <row r="360" spans="1:13" ht="13.5">
      <c r="A360" s="103">
        <f>VALUE(MID(D360,8,4))</f>
        <v>9199</v>
      </c>
      <c r="C360" s="3" t="s">
        <v>198</v>
      </c>
      <c r="D360" s="9" t="s">
        <v>199</v>
      </c>
      <c r="E360" s="54">
        <v>3741056</v>
      </c>
      <c r="F360" s="54">
        <v>3558170</v>
      </c>
      <c r="G360" s="54">
        <v>3690350</v>
      </c>
      <c r="H360" s="54">
        <v>3616012</v>
      </c>
      <c r="I360" s="54">
        <v>3731623</v>
      </c>
      <c r="J360" s="54">
        <v>3791004</v>
      </c>
      <c r="K360" s="54">
        <v>3959927</v>
      </c>
      <c r="L360" s="54">
        <v>4105086</v>
      </c>
      <c r="M360" s="54">
        <v>4093862</v>
      </c>
    </row>
    <row r="361" spans="1:13" ht="13.5">
      <c r="A361" s="103">
        <f>VALUE(MID(D361,8,4))</f>
        <v>9199</v>
      </c>
      <c r="C361" s="4" t="s">
        <v>200</v>
      </c>
      <c r="D361" s="2" t="s">
        <v>201</v>
      </c>
      <c r="E361" s="59">
        <v>9007526</v>
      </c>
      <c r="F361" s="59">
        <v>9534952</v>
      </c>
      <c r="G361" s="59">
        <v>10003323</v>
      </c>
      <c r="H361" s="59">
        <v>10522586</v>
      </c>
      <c r="I361" s="59">
        <v>11221577</v>
      </c>
      <c r="J361" s="59">
        <v>12007461</v>
      </c>
      <c r="K361" s="59">
        <v>12755306</v>
      </c>
      <c r="L361" s="59">
        <v>13774003</v>
      </c>
      <c r="M361" s="59">
        <v>13966300</v>
      </c>
    </row>
    <row r="362" spans="1:4" ht="6" customHeight="1">
      <c r="A362" s="103"/>
      <c r="C362" s="3"/>
      <c r="D362" s="38"/>
    </row>
    <row r="363" spans="1:13" ht="13.5" customHeight="1">
      <c r="A363" s="103"/>
      <c r="B363" s="222" t="s">
        <v>14</v>
      </c>
      <c r="C363" s="223"/>
      <c r="D363" s="223"/>
      <c r="E363" s="223"/>
      <c r="F363" s="223"/>
      <c r="G363" s="223"/>
      <c r="H363" s="223"/>
      <c r="I363" s="223"/>
      <c r="J363" s="223"/>
      <c r="K363" s="223"/>
      <c r="L363" s="223"/>
      <c r="M363" s="242"/>
    </row>
    <row r="364" spans="1:13" ht="13.5" customHeight="1">
      <c r="A364" s="103">
        <f>VALUE(MID(D364,8,4))</f>
        <v>9299</v>
      </c>
      <c r="C364" s="3" t="s">
        <v>504</v>
      </c>
      <c r="D364" s="9" t="s">
        <v>508</v>
      </c>
      <c r="E364" s="54">
        <v>83366</v>
      </c>
      <c r="F364" s="54">
        <v>97855</v>
      </c>
      <c r="G364" s="54">
        <v>119159</v>
      </c>
      <c r="H364" s="54">
        <v>225031</v>
      </c>
      <c r="I364" s="54">
        <v>292180</v>
      </c>
      <c r="J364" s="54">
        <v>304580</v>
      </c>
      <c r="K364" s="54">
        <v>283514</v>
      </c>
      <c r="L364" s="54">
        <v>320250</v>
      </c>
      <c r="M364" s="54">
        <v>322758</v>
      </c>
    </row>
    <row r="365" spans="1:13" ht="13.5" customHeight="1">
      <c r="A365" s="103">
        <f>VALUE(MID(D365,8,4))</f>
        <v>9299</v>
      </c>
      <c r="C365" s="3" t="s">
        <v>505</v>
      </c>
      <c r="D365" s="9" t="s">
        <v>509</v>
      </c>
      <c r="E365" s="54">
        <v>72224</v>
      </c>
      <c r="F365" s="54">
        <v>112277</v>
      </c>
      <c r="G365" s="54">
        <v>143544</v>
      </c>
      <c r="H365" s="54">
        <v>241746</v>
      </c>
      <c r="I365" s="54">
        <v>339936</v>
      </c>
      <c r="J365" s="54">
        <v>359701</v>
      </c>
      <c r="K365" s="54">
        <v>371741</v>
      </c>
      <c r="L365" s="54">
        <v>382674</v>
      </c>
      <c r="M365" s="54">
        <v>389580</v>
      </c>
    </row>
    <row r="366" spans="1:13" ht="13.5" customHeight="1">
      <c r="A366" s="103">
        <f>VALUE(MID(D366,8,4))</f>
        <v>9299</v>
      </c>
      <c r="C366" s="3" t="s">
        <v>506</v>
      </c>
      <c r="D366" s="9" t="s">
        <v>510</v>
      </c>
      <c r="E366" s="54">
        <v>53799</v>
      </c>
      <c r="F366" s="54">
        <v>59266</v>
      </c>
      <c r="G366" s="54">
        <v>57540</v>
      </c>
      <c r="H366" s="54">
        <v>55532</v>
      </c>
      <c r="I366" s="54">
        <v>53877</v>
      </c>
      <c r="J366" s="54">
        <v>47146</v>
      </c>
      <c r="K366" s="54">
        <v>55295</v>
      </c>
      <c r="L366" s="54">
        <v>60682</v>
      </c>
      <c r="M366" s="54">
        <v>60262</v>
      </c>
    </row>
    <row r="367" spans="1:13" ht="13.5" customHeight="1">
      <c r="A367" s="103">
        <f>VALUE(MID(D367,8,4))</f>
        <v>9299</v>
      </c>
      <c r="C367" s="4" t="s">
        <v>507</v>
      </c>
      <c r="D367" s="2" t="s">
        <v>511</v>
      </c>
      <c r="E367" s="59">
        <v>209389</v>
      </c>
      <c r="F367" s="59">
        <v>269398</v>
      </c>
      <c r="G367" s="59">
        <v>320243</v>
      </c>
      <c r="H367" s="59">
        <v>522309</v>
      </c>
      <c r="I367" s="59">
        <v>685993</v>
      </c>
      <c r="J367" s="59">
        <v>711427</v>
      </c>
      <c r="K367" s="59">
        <v>710550</v>
      </c>
      <c r="L367" s="59">
        <v>763606</v>
      </c>
      <c r="M367" s="59">
        <v>772600</v>
      </c>
    </row>
    <row r="368" spans="1:4" ht="6" customHeight="1">
      <c r="A368" s="103"/>
      <c r="C368" s="3"/>
      <c r="D368" s="38"/>
    </row>
    <row r="369" spans="1:13" ht="15" customHeight="1">
      <c r="A369" s="103"/>
      <c r="B369" s="222" t="s">
        <v>15</v>
      </c>
      <c r="C369" s="223"/>
      <c r="D369" s="223"/>
      <c r="E369" s="223"/>
      <c r="F369" s="223"/>
      <c r="G369" s="223"/>
      <c r="H369" s="223"/>
      <c r="I369" s="223"/>
      <c r="J369" s="223"/>
      <c r="K369" s="223"/>
      <c r="L369" s="223"/>
      <c r="M369" s="242"/>
    </row>
    <row r="370" spans="1:13" ht="27">
      <c r="A370" s="103">
        <f>VALUE(MID(D370,8,4))</f>
        <v>10</v>
      </c>
      <c r="C370" s="3" t="s">
        <v>331</v>
      </c>
      <c r="D370" s="52" t="s">
        <v>332</v>
      </c>
      <c r="E370" s="63"/>
      <c r="F370" s="63"/>
      <c r="G370" s="62">
        <v>695006514</v>
      </c>
      <c r="H370" s="62">
        <v>794513161</v>
      </c>
      <c r="I370" s="62">
        <v>916038919</v>
      </c>
      <c r="J370" s="62">
        <v>924649578</v>
      </c>
      <c r="K370" s="62">
        <v>1102068695</v>
      </c>
      <c r="L370" s="62">
        <v>1113078820</v>
      </c>
      <c r="M370" s="62">
        <v>1135700452</v>
      </c>
    </row>
    <row r="371" spans="1:13" ht="13.5">
      <c r="A371" s="103"/>
      <c r="C371" s="3" t="s">
        <v>202</v>
      </c>
      <c r="D371" s="9" t="s">
        <v>334</v>
      </c>
      <c r="E371" s="63"/>
      <c r="F371" s="63"/>
      <c r="G371" s="62">
        <v>91688998</v>
      </c>
      <c r="H371" s="62">
        <v>88186683</v>
      </c>
      <c r="I371" s="62">
        <v>95925844</v>
      </c>
      <c r="J371" s="62">
        <v>96543247</v>
      </c>
      <c r="K371" s="62">
        <v>104877370</v>
      </c>
      <c r="L371" s="62">
        <v>105781810</v>
      </c>
      <c r="M371" s="62">
        <v>110034483</v>
      </c>
    </row>
    <row r="372" spans="1:13" ht="13.5">
      <c r="A372" s="103">
        <f>VALUE(MID(D372,8,4))</f>
        <v>9199</v>
      </c>
      <c r="C372" s="4" t="s">
        <v>203</v>
      </c>
      <c r="D372" s="2" t="s">
        <v>501</v>
      </c>
      <c r="E372" s="72"/>
      <c r="F372" s="72"/>
      <c r="G372" s="73">
        <v>786695512</v>
      </c>
      <c r="H372" s="73">
        <v>882699844</v>
      </c>
      <c r="I372" s="73">
        <v>1011964763</v>
      </c>
      <c r="J372" s="73">
        <v>1021192825</v>
      </c>
      <c r="K372" s="73">
        <v>1206946065</v>
      </c>
      <c r="L372" s="73">
        <v>1218860630</v>
      </c>
      <c r="M372" s="73">
        <v>1245734935</v>
      </c>
    </row>
    <row r="373" spans="1:8" ht="13.5">
      <c r="A373" s="103"/>
      <c r="B373" s="64"/>
      <c r="C373" s="3"/>
      <c r="D373" s="38"/>
      <c r="E373" s="66" t="s">
        <v>471</v>
      </c>
      <c r="F373" s="40"/>
      <c r="G373" s="40"/>
      <c r="H373" s="40"/>
    </row>
    <row r="374" spans="1:5" ht="6" customHeight="1">
      <c r="A374" s="103"/>
      <c r="B374" s="64"/>
      <c r="C374" s="3"/>
      <c r="D374" s="38"/>
      <c r="E374" s="64"/>
    </row>
    <row r="375" spans="1:13" ht="15" customHeight="1">
      <c r="A375" s="103"/>
      <c r="B375" s="222" t="s">
        <v>16</v>
      </c>
      <c r="C375" s="223"/>
      <c r="D375" s="223"/>
      <c r="E375" s="223"/>
      <c r="F375" s="223"/>
      <c r="G375" s="223"/>
      <c r="H375" s="223"/>
      <c r="I375" s="223"/>
      <c r="J375" s="223"/>
      <c r="K375" s="223"/>
      <c r="L375" s="223"/>
      <c r="M375" s="242"/>
    </row>
    <row r="376" spans="1:13" ht="27">
      <c r="A376" s="103">
        <f>VALUE(MID(D376,8,4))</f>
        <v>1010</v>
      </c>
      <c r="C376" s="3" t="s">
        <v>331</v>
      </c>
      <c r="D376" s="52" t="s">
        <v>333</v>
      </c>
      <c r="E376" s="63"/>
      <c r="F376" s="63"/>
      <c r="G376" s="62">
        <v>13849830</v>
      </c>
      <c r="H376" s="62">
        <v>14794000</v>
      </c>
      <c r="I376" s="62">
        <v>16557500</v>
      </c>
      <c r="J376" s="62">
        <v>14166000</v>
      </c>
      <c r="K376" s="62">
        <v>19121015</v>
      </c>
      <c r="L376" s="62">
        <v>19090515</v>
      </c>
      <c r="M376" s="62">
        <v>18913515</v>
      </c>
    </row>
    <row r="377" spans="1:13" ht="13.5">
      <c r="A377" s="103"/>
      <c r="C377" s="3" t="s">
        <v>202</v>
      </c>
      <c r="D377" s="9" t="s">
        <v>334</v>
      </c>
      <c r="E377" s="63"/>
      <c r="F377" s="63"/>
      <c r="G377" s="62">
        <v>6344290</v>
      </c>
      <c r="H377" s="62">
        <v>35112145</v>
      </c>
      <c r="I377" s="62">
        <v>52502380</v>
      </c>
      <c r="J377" s="62">
        <v>52502380</v>
      </c>
      <c r="K377" s="62">
        <v>53645905</v>
      </c>
      <c r="L377" s="62">
        <v>53663905</v>
      </c>
      <c r="M377" s="62">
        <v>53663905</v>
      </c>
    </row>
    <row r="378" spans="1:13" ht="13.5">
      <c r="A378" s="103">
        <f>VALUE(MID(D378,8,4))</f>
        <v>9299</v>
      </c>
      <c r="C378" s="4" t="s">
        <v>329</v>
      </c>
      <c r="D378" s="2" t="s">
        <v>330</v>
      </c>
      <c r="E378" s="72"/>
      <c r="F378" s="72"/>
      <c r="G378" s="73">
        <v>20194120</v>
      </c>
      <c r="H378" s="73">
        <v>49906145</v>
      </c>
      <c r="I378" s="73">
        <v>69059880</v>
      </c>
      <c r="J378" s="73">
        <v>66668380</v>
      </c>
      <c r="K378" s="73">
        <v>72766920</v>
      </c>
      <c r="L378" s="73">
        <v>72754420</v>
      </c>
      <c r="M378" s="73">
        <v>72577420</v>
      </c>
    </row>
    <row r="379" spans="1:13" ht="13.5">
      <c r="A379" s="103"/>
      <c r="B379" s="5"/>
      <c r="C379" s="47"/>
      <c r="D379" s="68"/>
      <c r="E379" s="69" t="s">
        <v>471</v>
      </c>
      <c r="F379" s="28"/>
      <c r="G379" s="28"/>
      <c r="H379" s="28"/>
      <c r="I379" s="70"/>
      <c r="J379" s="70"/>
      <c r="K379" s="70"/>
      <c r="L379" s="70"/>
      <c r="M379" s="70"/>
    </row>
    <row r="380" spans="1:13" ht="6" customHeight="1">
      <c r="A380" s="103"/>
      <c r="B380" s="5"/>
      <c r="C380" s="47"/>
      <c r="D380" s="57"/>
      <c r="E380" s="102"/>
      <c r="F380" s="5"/>
      <c r="G380" s="5"/>
      <c r="H380" s="5"/>
      <c r="I380" s="5"/>
      <c r="J380" s="5"/>
      <c r="K380" s="5"/>
      <c r="L380" s="5"/>
      <c r="M380" s="5"/>
    </row>
    <row r="381" spans="1:13" ht="15" customHeight="1">
      <c r="A381" s="103"/>
      <c r="B381" s="243" t="s">
        <v>17</v>
      </c>
      <c r="C381" s="244"/>
      <c r="D381" s="244"/>
      <c r="E381" s="245"/>
      <c r="F381" s="245"/>
      <c r="G381" s="245"/>
      <c r="H381" s="245"/>
      <c r="I381" s="245"/>
      <c r="J381" s="245"/>
      <c r="K381" s="245"/>
      <c r="L381" s="245"/>
      <c r="M381" s="246"/>
    </row>
    <row r="382" spans="1:13" ht="27">
      <c r="A382" s="103">
        <f>VALUE(MID(D382,8,4))</f>
        <v>10</v>
      </c>
      <c r="C382" s="3" t="s">
        <v>331</v>
      </c>
      <c r="D382" s="52" t="s">
        <v>615</v>
      </c>
      <c r="E382" s="62">
        <v>662182143</v>
      </c>
      <c r="F382" s="62">
        <v>691577044</v>
      </c>
      <c r="G382" s="62">
        <v>695026293</v>
      </c>
      <c r="H382" s="62">
        <v>794658769</v>
      </c>
      <c r="I382" s="62">
        <v>916179904</v>
      </c>
      <c r="J382" s="62">
        <v>925013974</v>
      </c>
      <c r="K382" s="62">
        <v>1102401769</v>
      </c>
      <c r="L382" s="62">
        <v>1113291777</v>
      </c>
      <c r="M382" s="62">
        <v>1135793291</v>
      </c>
    </row>
    <row r="383" spans="1:13" ht="13.5">
      <c r="A383" s="103"/>
      <c r="C383" s="3" t="s">
        <v>202</v>
      </c>
      <c r="D383" s="9" t="s">
        <v>334</v>
      </c>
      <c r="E383" s="62">
        <v>86912505</v>
      </c>
      <c r="F383" s="62">
        <v>88588730</v>
      </c>
      <c r="G383" s="62">
        <v>96003462</v>
      </c>
      <c r="H383" s="62">
        <v>84604814</v>
      </c>
      <c r="I383" s="62">
        <v>90424406</v>
      </c>
      <c r="J383" s="62">
        <v>91178733</v>
      </c>
      <c r="K383" s="62">
        <v>97414882</v>
      </c>
      <c r="L383" s="62">
        <v>98539016</v>
      </c>
      <c r="M383" s="62">
        <v>102425510</v>
      </c>
    </row>
    <row r="384" spans="1:13" ht="13.5">
      <c r="A384" s="103">
        <f>VALUE(MID(D384,8,4))</f>
        <v>9199</v>
      </c>
      <c r="C384" s="4" t="s">
        <v>427</v>
      </c>
      <c r="D384" s="2" t="s">
        <v>204</v>
      </c>
      <c r="E384" s="73">
        <v>749094648</v>
      </c>
      <c r="F384" s="73">
        <v>780165774</v>
      </c>
      <c r="G384" s="73">
        <v>791029755</v>
      </c>
      <c r="H384" s="73">
        <v>879263583</v>
      </c>
      <c r="I384" s="73">
        <v>1006604310</v>
      </c>
      <c r="J384" s="73">
        <v>1016192707</v>
      </c>
      <c r="K384" s="73">
        <v>1199816651</v>
      </c>
      <c r="L384" s="73">
        <v>1211830793</v>
      </c>
      <c r="M384" s="73">
        <v>1238218801</v>
      </c>
    </row>
    <row r="385" spans="1:4" ht="6" customHeight="1">
      <c r="A385" s="103"/>
      <c r="C385" s="3"/>
      <c r="D385" s="38"/>
    </row>
    <row r="386" spans="1:13" ht="13.5">
      <c r="A386" s="103"/>
      <c r="B386" s="228" t="s">
        <v>428</v>
      </c>
      <c r="C386" s="232"/>
      <c r="D386" s="75" t="s">
        <v>334</v>
      </c>
      <c r="E386" s="74">
        <v>0.8839766039818242</v>
      </c>
      <c r="F386" s="74">
        <v>0.8864488382439601</v>
      </c>
      <c r="G386" s="74">
        <v>0.8786348283447315</v>
      </c>
      <c r="H386" s="74">
        <v>0.9037776434327771</v>
      </c>
      <c r="I386" s="74">
        <v>0.9101688666522797</v>
      </c>
      <c r="J386" s="74">
        <v>0.9102741710583837</v>
      </c>
      <c r="K386" s="74">
        <v>0.9188085263537487</v>
      </c>
      <c r="L386" s="74">
        <v>0.918685829268245</v>
      </c>
      <c r="M386" s="74">
        <v>0.9172799589884437</v>
      </c>
    </row>
    <row r="387" spans="1:13" ht="13.5">
      <c r="A387" s="103"/>
      <c r="B387" s="228" t="s">
        <v>429</v>
      </c>
      <c r="C387" s="232"/>
      <c r="D387" s="75" t="s">
        <v>334</v>
      </c>
      <c r="E387" s="74">
        <v>0.1160233960181758</v>
      </c>
      <c r="F387" s="74">
        <v>0.11355116175603981</v>
      </c>
      <c r="G387" s="74">
        <v>0.12136517165526851</v>
      </c>
      <c r="H387" s="74">
        <v>0.09622235656722292</v>
      </c>
      <c r="I387" s="74">
        <v>0.08983113334772032</v>
      </c>
      <c r="J387" s="74">
        <v>0.08972582894161629</v>
      </c>
      <c r="K387" s="74">
        <v>0.0811914736462513</v>
      </c>
      <c r="L387" s="74">
        <v>0.08131417073175495</v>
      </c>
      <c r="M387" s="74">
        <v>0.08272004101155625</v>
      </c>
    </row>
    <row r="388" spans="1:14" ht="6" customHeight="1">
      <c r="A388" s="103"/>
      <c r="C388" s="47"/>
      <c r="D388" s="76"/>
      <c r="E388" s="48"/>
      <c r="F388" s="48"/>
      <c r="G388" s="48"/>
      <c r="H388" s="48"/>
      <c r="I388" s="48"/>
      <c r="J388" s="48"/>
      <c r="K388" s="48"/>
      <c r="L388" s="48"/>
      <c r="M388" s="48"/>
      <c r="N388" s="5"/>
    </row>
    <row r="389" spans="1:13" ht="13.5">
      <c r="A389" s="103"/>
      <c r="B389" s="228" t="s">
        <v>430</v>
      </c>
      <c r="C389" s="232"/>
      <c r="D389" s="75" t="s">
        <v>334</v>
      </c>
      <c r="E389" s="59">
        <v>138413.64523281596</v>
      </c>
      <c r="F389" s="59">
        <v>143650.48315227398</v>
      </c>
      <c r="G389" s="59">
        <v>145143.0743119266</v>
      </c>
      <c r="H389" s="59">
        <v>160713.50447815756</v>
      </c>
      <c r="I389" s="59">
        <v>181993.18568070873</v>
      </c>
      <c r="J389" s="59">
        <v>180431.94371448865</v>
      </c>
      <c r="K389" s="59">
        <v>213073.45959865034</v>
      </c>
      <c r="L389" s="59">
        <v>211599.57971014493</v>
      </c>
      <c r="M389" s="59">
        <v>215717.56114982578</v>
      </c>
    </row>
    <row r="390" spans="1:4" ht="6" customHeight="1">
      <c r="A390" s="103"/>
      <c r="C390" s="3"/>
      <c r="D390" s="38"/>
    </row>
    <row r="391" spans="1:13" ht="15" customHeight="1">
      <c r="A391" s="103"/>
      <c r="B391" s="222" t="s">
        <v>18</v>
      </c>
      <c r="C391" s="223"/>
      <c r="D391" s="223"/>
      <c r="E391" s="224"/>
      <c r="F391" s="224"/>
      <c r="G391" s="224"/>
      <c r="H391" s="224"/>
      <c r="I391" s="224"/>
      <c r="J391" s="224"/>
      <c r="K391" s="224"/>
      <c r="L391" s="224"/>
      <c r="M391" s="225"/>
    </row>
    <row r="392" spans="1:13" ht="27">
      <c r="A392" s="103">
        <f>VALUE(MID(D392,8,4))</f>
        <v>1010</v>
      </c>
      <c r="C392" s="3" t="s">
        <v>331</v>
      </c>
      <c r="D392" s="52" t="s">
        <v>415</v>
      </c>
      <c r="E392" s="62">
        <v>12199237</v>
      </c>
      <c r="F392" s="62">
        <v>14665368</v>
      </c>
      <c r="G392" s="62">
        <v>13849830</v>
      </c>
      <c r="H392" s="62">
        <v>14794000</v>
      </c>
      <c r="I392" s="62">
        <v>16557500</v>
      </c>
      <c r="J392" s="62">
        <v>14166000</v>
      </c>
      <c r="K392" s="62">
        <v>19121015</v>
      </c>
      <c r="L392" s="62">
        <v>19090515</v>
      </c>
      <c r="M392" s="62">
        <v>18913515</v>
      </c>
    </row>
    <row r="393" spans="1:13" ht="13.5">
      <c r="A393" s="103"/>
      <c r="C393" s="3" t="s">
        <v>202</v>
      </c>
      <c r="D393" s="9" t="s">
        <v>334</v>
      </c>
      <c r="E393" s="62">
        <v>8785926</v>
      </c>
      <c r="F393" s="62">
        <v>9484331</v>
      </c>
      <c r="G393" s="62">
        <v>8990061</v>
      </c>
      <c r="H393" s="62">
        <v>47273215</v>
      </c>
      <c r="I393" s="62">
        <v>70687346</v>
      </c>
      <c r="J393" s="62">
        <v>70687346</v>
      </c>
      <c r="K393" s="62">
        <v>72222343</v>
      </c>
      <c r="L393" s="62">
        <v>72246579</v>
      </c>
      <c r="M393" s="62">
        <v>72246579</v>
      </c>
    </row>
    <row r="394" spans="1:13" ht="13.5">
      <c r="A394" s="103">
        <f>VALUE(MID(D394,8,4))</f>
        <v>9299</v>
      </c>
      <c r="C394" s="4" t="s">
        <v>46</v>
      </c>
      <c r="D394" s="2" t="s">
        <v>416</v>
      </c>
      <c r="E394" s="73">
        <v>20985163</v>
      </c>
      <c r="F394" s="73">
        <v>24149699</v>
      </c>
      <c r="G394" s="73">
        <v>22839891</v>
      </c>
      <c r="H394" s="73">
        <v>62067215</v>
      </c>
      <c r="I394" s="73">
        <v>87244846</v>
      </c>
      <c r="J394" s="73">
        <v>84853346</v>
      </c>
      <c r="K394" s="73">
        <v>91343358</v>
      </c>
      <c r="L394" s="73">
        <v>91337094</v>
      </c>
      <c r="M394" s="73">
        <v>91160094</v>
      </c>
    </row>
    <row r="395" spans="1:4" ht="6" customHeight="1">
      <c r="A395" s="103"/>
      <c r="C395" s="3"/>
      <c r="D395" s="38"/>
    </row>
    <row r="396" spans="1:13" ht="13.5">
      <c r="A396" s="103"/>
      <c r="B396" s="228" t="s">
        <v>512</v>
      </c>
      <c r="C396" s="229"/>
      <c r="D396" s="2" t="s">
        <v>334</v>
      </c>
      <c r="E396" s="74">
        <v>0.5813267688223341</v>
      </c>
      <c r="F396" s="74">
        <v>0.6072691837691228</v>
      </c>
      <c r="G396" s="74">
        <v>0.6063877450203243</v>
      </c>
      <c r="H396" s="74">
        <v>0.23835450003677464</v>
      </c>
      <c r="I396" s="74">
        <v>0.18978198437074437</v>
      </c>
      <c r="J396" s="74">
        <v>0.1669468638278566</v>
      </c>
      <c r="K396" s="74">
        <v>0.20933120282265077</v>
      </c>
      <c r="L396" s="74">
        <v>0.2090116311342246</v>
      </c>
      <c r="M396" s="74">
        <v>0.20747581721449299</v>
      </c>
    </row>
    <row r="397" spans="1:13" ht="13.5">
      <c r="A397" s="103"/>
      <c r="B397" s="228" t="s">
        <v>44</v>
      </c>
      <c r="C397" s="229"/>
      <c r="D397" s="2" t="s">
        <v>334</v>
      </c>
      <c r="E397" s="74">
        <v>0.41867323117766586</v>
      </c>
      <c r="F397" s="74">
        <v>0.39273081623087724</v>
      </c>
      <c r="G397" s="74">
        <v>0.39361225497967567</v>
      </c>
      <c r="H397" s="74">
        <v>0.7616454999632254</v>
      </c>
      <c r="I397" s="74">
        <v>0.8102180156292557</v>
      </c>
      <c r="J397" s="74">
        <v>0.8330531361721434</v>
      </c>
      <c r="K397" s="74">
        <v>0.7906687971773493</v>
      </c>
      <c r="L397" s="74">
        <v>0.7909883688657754</v>
      </c>
      <c r="M397" s="74">
        <v>0.792524182785507</v>
      </c>
    </row>
    <row r="398" spans="1:13" ht="6" customHeight="1">
      <c r="A398" s="103"/>
      <c r="C398" s="47"/>
      <c r="D398" s="58"/>
      <c r="E398" s="48"/>
      <c r="F398" s="48"/>
      <c r="G398" s="48"/>
      <c r="H398" s="48"/>
      <c r="I398" s="48"/>
      <c r="J398" s="48"/>
      <c r="K398" s="48"/>
      <c r="L398" s="48"/>
      <c r="M398" s="48"/>
    </row>
    <row r="399" spans="1:13" ht="13.5">
      <c r="A399" s="103"/>
      <c r="B399" s="1"/>
      <c r="C399" s="4" t="s">
        <v>45</v>
      </c>
      <c r="D399" s="2" t="s">
        <v>334</v>
      </c>
      <c r="E399" s="59">
        <v>3877.5245750184777</v>
      </c>
      <c r="F399" s="59">
        <v>4446.639477076045</v>
      </c>
      <c r="G399" s="59">
        <v>4190.805688073395</v>
      </c>
      <c r="H399" s="59">
        <v>11344.766039115335</v>
      </c>
      <c r="I399" s="59">
        <v>15773.792442596276</v>
      </c>
      <c r="J399" s="59">
        <v>15066.29012784091</v>
      </c>
      <c r="K399" s="59">
        <v>16221.516249334043</v>
      </c>
      <c r="L399" s="59">
        <v>15948.506024096385</v>
      </c>
      <c r="M399" s="59">
        <v>15881.549477351917</v>
      </c>
    </row>
    <row r="400" spans="1:4" ht="6.75" customHeight="1">
      <c r="A400" s="103"/>
      <c r="C400" s="3"/>
      <c r="D400" s="38"/>
    </row>
    <row r="401" spans="1:13" ht="15" customHeight="1">
      <c r="A401" s="103"/>
      <c r="B401" s="222" t="s">
        <v>19</v>
      </c>
      <c r="C401" s="223"/>
      <c r="D401" s="223"/>
      <c r="E401" s="224"/>
      <c r="F401" s="224"/>
      <c r="G401" s="224"/>
      <c r="H401" s="224"/>
      <c r="I401" s="224"/>
      <c r="J401" s="224"/>
      <c r="K401" s="224"/>
      <c r="L401" s="224"/>
      <c r="M401" s="225"/>
    </row>
    <row r="402" spans="1:13" ht="13.5">
      <c r="A402" s="103">
        <f>VALUE(MID(D402,8,4))</f>
        <v>9180</v>
      </c>
      <c r="C402" s="3" t="s">
        <v>205</v>
      </c>
      <c r="D402" s="9" t="s">
        <v>206</v>
      </c>
      <c r="E402" s="54">
        <v>2679652</v>
      </c>
      <c r="F402" s="54">
        <v>2988130</v>
      </c>
      <c r="G402" s="54">
        <v>3173221</v>
      </c>
      <c r="H402" s="54">
        <v>3414217</v>
      </c>
      <c r="I402" s="54">
        <v>3440258</v>
      </c>
      <c r="J402" s="54">
        <v>3741871</v>
      </c>
      <c r="K402" s="54">
        <v>3784059</v>
      </c>
      <c r="L402" s="54">
        <v>4380082</v>
      </c>
      <c r="M402" s="54">
        <v>4449552</v>
      </c>
    </row>
    <row r="403" spans="1:13" ht="13.5">
      <c r="A403" s="103">
        <f>VALUE(MID(D403,8,4))</f>
        <v>9180</v>
      </c>
      <c r="C403" s="3" t="s">
        <v>207</v>
      </c>
      <c r="D403" s="9" t="s">
        <v>208</v>
      </c>
      <c r="E403" s="54">
        <v>2584090</v>
      </c>
      <c r="F403" s="54">
        <v>2958000</v>
      </c>
      <c r="G403" s="54">
        <v>3106301</v>
      </c>
      <c r="H403" s="54">
        <v>3456244</v>
      </c>
      <c r="I403" s="54">
        <v>3994427</v>
      </c>
      <c r="J403" s="54">
        <v>4418802</v>
      </c>
      <c r="K403" s="54">
        <v>4959763</v>
      </c>
      <c r="L403" s="54">
        <v>5236677</v>
      </c>
      <c r="M403" s="54">
        <v>5370610</v>
      </c>
    </row>
    <row r="404" spans="1:13" ht="13.5">
      <c r="A404" s="103">
        <f>VALUE(MID(D404,8,4))</f>
        <v>9180</v>
      </c>
      <c r="C404" s="3" t="s">
        <v>209</v>
      </c>
      <c r="D404" s="9" t="s">
        <v>210</v>
      </c>
      <c r="E404" s="54">
        <v>3739342</v>
      </c>
      <c r="F404" s="54">
        <v>3548314</v>
      </c>
      <c r="G404" s="54">
        <v>3680494</v>
      </c>
      <c r="H404" s="54">
        <v>3606156</v>
      </c>
      <c r="I404" s="54">
        <v>3710990</v>
      </c>
      <c r="J404" s="54">
        <v>3759853</v>
      </c>
      <c r="K404" s="54">
        <v>3928776</v>
      </c>
      <c r="L404" s="54">
        <v>4073928</v>
      </c>
      <c r="M404" s="54">
        <v>4062691</v>
      </c>
    </row>
    <row r="405" spans="1:13" ht="13.5">
      <c r="A405" s="103">
        <f>VALUE(MID(D405,8,4))</f>
        <v>9180</v>
      </c>
      <c r="C405" s="4" t="s">
        <v>211</v>
      </c>
      <c r="D405" s="2" t="s">
        <v>212</v>
      </c>
      <c r="E405" s="59">
        <v>9003084</v>
      </c>
      <c r="F405" s="59">
        <v>9494444</v>
      </c>
      <c r="G405" s="59">
        <v>9960017</v>
      </c>
      <c r="H405" s="59">
        <v>10476617</v>
      </c>
      <c r="I405" s="59">
        <v>11145675</v>
      </c>
      <c r="J405" s="59">
        <v>11920526</v>
      </c>
      <c r="K405" s="59">
        <v>12672598</v>
      </c>
      <c r="L405" s="59">
        <v>13690687</v>
      </c>
      <c r="M405" s="59">
        <v>13882853</v>
      </c>
    </row>
    <row r="406" spans="1:4" ht="6" customHeight="1">
      <c r="A406" s="103"/>
      <c r="C406" s="3"/>
      <c r="D406" s="38"/>
    </row>
    <row r="407" spans="1:13" ht="15" customHeight="1">
      <c r="A407" s="103"/>
      <c r="B407" s="222" t="s">
        <v>20</v>
      </c>
      <c r="C407" s="223"/>
      <c r="D407" s="223"/>
      <c r="E407" s="224"/>
      <c r="F407" s="224"/>
      <c r="G407" s="224"/>
      <c r="H407" s="224"/>
      <c r="I407" s="224"/>
      <c r="J407" s="224"/>
      <c r="K407" s="224"/>
      <c r="L407" s="224"/>
      <c r="M407" s="225"/>
    </row>
    <row r="408" spans="1:13" ht="13.5">
      <c r="A408" s="103">
        <f>VALUE(MID(D408,8,4))</f>
        <v>9190</v>
      </c>
      <c r="C408" s="3" t="s">
        <v>205</v>
      </c>
      <c r="D408" s="9" t="s">
        <v>213</v>
      </c>
      <c r="E408" s="54">
        <v>1303</v>
      </c>
      <c r="F408" s="54">
        <v>25701</v>
      </c>
      <c r="G408" s="54">
        <v>21282</v>
      </c>
      <c r="H408" s="54">
        <v>29739</v>
      </c>
      <c r="I408" s="54">
        <v>30680</v>
      </c>
      <c r="J408" s="54">
        <v>30634</v>
      </c>
      <c r="K408" s="54">
        <v>30752</v>
      </c>
      <c r="L408" s="54">
        <v>31354</v>
      </c>
      <c r="M408" s="54">
        <v>31464</v>
      </c>
    </row>
    <row r="409" spans="1:13" ht="13.5">
      <c r="A409" s="103">
        <f>VALUE(MID(D409,8,4))</f>
        <v>9190</v>
      </c>
      <c r="C409" s="3" t="s">
        <v>207</v>
      </c>
      <c r="D409" s="9" t="s">
        <v>214</v>
      </c>
      <c r="E409" s="54">
        <v>1425</v>
      </c>
      <c r="F409" s="54">
        <v>4951</v>
      </c>
      <c r="G409" s="54">
        <v>0</v>
      </c>
      <c r="H409" s="54">
        <v>0</v>
      </c>
      <c r="I409" s="54">
        <v>0</v>
      </c>
      <c r="J409" s="54">
        <v>0</v>
      </c>
      <c r="K409" s="54">
        <v>0</v>
      </c>
      <c r="L409" s="54">
        <v>0</v>
      </c>
      <c r="M409" s="54">
        <v>0</v>
      </c>
    </row>
    <row r="410" spans="1:13" ht="13.5">
      <c r="A410" s="103">
        <f>VALUE(MID(D410,8,4))</f>
        <v>9190</v>
      </c>
      <c r="C410" s="3" t="s">
        <v>209</v>
      </c>
      <c r="D410" s="9" t="s">
        <v>215</v>
      </c>
      <c r="E410" s="54">
        <v>1714</v>
      </c>
      <c r="F410" s="54">
        <v>9856</v>
      </c>
      <c r="G410" s="54">
        <v>0</v>
      </c>
      <c r="H410" s="54">
        <v>0</v>
      </c>
      <c r="I410" s="54">
        <v>0</v>
      </c>
      <c r="J410" s="54">
        <v>0</v>
      </c>
      <c r="K410" s="54">
        <v>0</v>
      </c>
      <c r="L410" s="54">
        <v>0</v>
      </c>
      <c r="M410" s="54">
        <v>0</v>
      </c>
    </row>
    <row r="411" spans="1:13" ht="13.5">
      <c r="A411" s="103">
        <f>VALUE(MID(D411,8,4))</f>
        <v>9190</v>
      </c>
      <c r="C411" s="4" t="s">
        <v>216</v>
      </c>
      <c r="D411" s="2" t="s">
        <v>217</v>
      </c>
      <c r="E411" s="59">
        <v>4442</v>
      </c>
      <c r="F411" s="59">
        <v>40508</v>
      </c>
      <c r="G411" s="59">
        <v>21282</v>
      </c>
      <c r="H411" s="59">
        <v>29739</v>
      </c>
      <c r="I411" s="59">
        <v>30680</v>
      </c>
      <c r="J411" s="59">
        <v>30634</v>
      </c>
      <c r="K411" s="59">
        <v>30752</v>
      </c>
      <c r="L411" s="59">
        <v>31354</v>
      </c>
      <c r="M411" s="59">
        <v>31464</v>
      </c>
    </row>
    <row r="412" spans="1:4" ht="6" customHeight="1">
      <c r="A412" s="103"/>
      <c r="C412" s="3"/>
      <c r="D412" s="38"/>
    </row>
    <row r="413" spans="1:13" ht="15" customHeight="1">
      <c r="A413" s="103"/>
      <c r="B413" s="222" t="s">
        <v>21</v>
      </c>
      <c r="C413" s="223"/>
      <c r="D413" s="223"/>
      <c r="E413" s="224"/>
      <c r="F413" s="224"/>
      <c r="G413" s="224"/>
      <c r="H413" s="224"/>
      <c r="I413" s="224"/>
      <c r="J413" s="224"/>
      <c r="K413" s="224"/>
      <c r="L413" s="224"/>
      <c r="M413" s="225"/>
    </row>
    <row r="414" spans="1:13" ht="13.5">
      <c r="A414" s="103">
        <f>VALUE(MID(D414,8,4))</f>
        <v>9199</v>
      </c>
      <c r="C414" s="3" t="s">
        <v>205</v>
      </c>
      <c r="D414" s="9" t="s">
        <v>414</v>
      </c>
      <c r="E414" s="54">
        <v>2680955</v>
      </c>
      <c r="F414" s="54">
        <v>3013831</v>
      </c>
      <c r="G414" s="54">
        <v>3200295</v>
      </c>
      <c r="H414" s="54">
        <v>3447003</v>
      </c>
      <c r="I414" s="54">
        <v>3483493</v>
      </c>
      <c r="J414" s="54">
        <v>3784074</v>
      </c>
      <c r="K414" s="54">
        <v>3823757</v>
      </c>
      <c r="L414" s="54">
        <v>4421006</v>
      </c>
      <c r="M414" s="54">
        <v>4490446</v>
      </c>
    </row>
    <row r="415" spans="1:13" ht="13.5">
      <c r="A415" s="103">
        <f>VALUE(MID(D415,8,4))</f>
        <v>9199</v>
      </c>
      <c r="C415" s="3" t="s">
        <v>207</v>
      </c>
      <c r="D415" s="9" t="s">
        <v>197</v>
      </c>
      <c r="E415" s="54">
        <v>2585515</v>
      </c>
      <c r="F415" s="54">
        <v>2962951</v>
      </c>
      <c r="G415" s="54">
        <v>3112677</v>
      </c>
      <c r="H415" s="54">
        <v>3459571</v>
      </c>
      <c r="I415" s="54">
        <v>4006461</v>
      </c>
      <c r="J415" s="54">
        <v>4432383</v>
      </c>
      <c r="K415" s="54">
        <v>4971622</v>
      </c>
      <c r="L415" s="54">
        <v>5247911</v>
      </c>
      <c r="M415" s="54">
        <v>5381992</v>
      </c>
    </row>
    <row r="416" spans="1:13" ht="13.5">
      <c r="A416" s="103">
        <f>VALUE(MID(D416,8,4))</f>
        <v>9199</v>
      </c>
      <c r="C416" s="3" t="s">
        <v>209</v>
      </c>
      <c r="D416" s="9" t="s">
        <v>199</v>
      </c>
      <c r="E416" s="54">
        <v>3741056</v>
      </c>
      <c r="F416" s="54">
        <v>3558170</v>
      </c>
      <c r="G416" s="54">
        <v>3690350</v>
      </c>
      <c r="H416" s="54">
        <v>3616012</v>
      </c>
      <c r="I416" s="54">
        <v>3731623</v>
      </c>
      <c r="J416" s="54">
        <v>3791004</v>
      </c>
      <c r="K416" s="54">
        <v>3959927</v>
      </c>
      <c r="L416" s="54">
        <v>4105086</v>
      </c>
      <c r="M416" s="54">
        <v>4093862</v>
      </c>
    </row>
    <row r="417" spans="1:13" ht="13.5">
      <c r="A417" s="103">
        <f>VALUE(MID(D417,8,4))</f>
        <v>9199</v>
      </c>
      <c r="C417" s="4" t="s">
        <v>218</v>
      </c>
      <c r="D417" s="2" t="s">
        <v>201</v>
      </c>
      <c r="E417" s="59">
        <v>9007526</v>
      </c>
      <c r="F417" s="59">
        <v>9534952</v>
      </c>
      <c r="G417" s="59">
        <v>10003323</v>
      </c>
      <c r="H417" s="59">
        <v>10522586</v>
      </c>
      <c r="I417" s="59">
        <v>11221577</v>
      </c>
      <c r="J417" s="59">
        <v>12007461</v>
      </c>
      <c r="K417" s="59">
        <v>12755306</v>
      </c>
      <c r="L417" s="59">
        <v>13774003</v>
      </c>
      <c r="M417" s="59">
        <v>13966300</v>
      </c>
    </row>
    <row r="418" spans="1:4" ht="6" customHeight="1">
      <c r="A418" s="103"/>
      <c r="C418" s="3"/>
      <c r="D418" s="38"/>
    </row>
    <row r="419" spans="1:13" ht="15" customHeight="1">
      <c r="A419" s="103"/>
      <c r="B419" s="222" t="s">
        <v>22</v>
      </c>
      <c r="C419" s="223"/>
      <c r="D419" s="223"/>
      <c r="E419" s="224"/>
      <c r="F419" s="224"/>
      <c r="G419" s="224"/>
      <c r="H419" s="224"/>
      <c r="I419" s="224"/>
      <c r="J419" s="224"/>
      <c r="K419" s="224"/>
      <c r="L419" s="224"/>
      <c r="M419" s="225"/>
    </row>
    <row r="420" spans="1:13" ht="13.5">
      <c r="A420" s="103">
        <f>VALUE(MID(D420,8,4))</f>
        <v>2899</v>
      </c>
      <c r="C420" s="3" t="s">
        <v>219</v>
      </c>
      <c r="D420" s="9" t="s">
        <v>220</v>
      </c>
      <c r="E420" s="54">
        <v>7407</v>
      </c>
      <c r="F420" s="54">
        <v>17479</v>
      </c>
      <c r="G420" s="54">
        <v>64447</v>
      </c>
      <c r="H420" s="54">
        <v>30402</v>
      </c>
      <c r="I420" s="54">
        <v>42341</v>
      </c>
      <c r="J420" s="54">
        <v>45155</v>
      </c>
      <c r="K420" s="54">
        <v>38827</v>
      </c>
      <c r="L420" s="54">
        <v>31242</v>
      </c>
      <c r="M420" s="54">
        <v>30389</v>
      </c>
    </row>
    <row r="421" spans="1:13" ht="13.5">
      <c r="A421" s="103">
        <f>VALUE(MID(D421,8,4))</f>
        <v>2899</v>
      </c>
      <c r="C421" s="3" t="s">
        <v>221</v>
      </c>
      <c r="D421" s="9" t="s">
        <v>222</v>
      </c>
      <c r="E421" s="54">
        <v>10999</v>
      </c>
      <c r="F421" s="54">
        <v>11590</v>
      </c>
      <c r="G421" s="54">
        <v>66240</v>
      </c>
      <c r="H421" s="54">
        <v>29641</v>
      </c>
      <c r="I421" s="54">
        <v>41278</v>
      </c>
      <c r="J421" s="54">
        <v>51697</v>
      </c>
      <c r="K421" s="54">
        <v>57362</v>
      </c>
      <c r="L421" s="54">
        <v>34603</v>
      </c>
      <c r="M421" s="54">
        <v>37146</v>
      </c>
    </row>
    <row r="422" spans="1:4" ht="6.75" customHeight="1">
      <c r="A422" s="103"/>
      <c r="C422" s="3"/>
      <c r="D422" s="38"/>
    </row>
    <row r="423" spans="1:13" ht="15" customHeight="1">
      <c r="A423" s="103"/>
      <c r="B423" s="222" t="s">
        <v>23</v>
      </c>
      <c r="C423" s="223"/>
      <c r="D423" s="223"/>
      <c r="E423" s="224"/>
      <c r="F423" s="224"/>
      <c r="G423" s="224"/>
      <c r="H423" s="224"/>
      <c r="I423" s="224"/>
      <c r="J423" s="224"/>
      <c r="K423" s="224"/>
      <c r="L423" s="224"/>
      <c r="M423" s="225"/>
    </row>
    <row r="424" spans="1:13" ht="13.5">
      <c r="A424" s="103"/>
      <c r="C424" s="3" t="s">
        <v>205</v>
      </c>
      <c r="D424" s="9" t="s">
        <v>334</v>
      </c>
      <c r="E424" s="54">
        <v>2673548</v>
      </c>
      <c r="F424" s="54">
        <v>2996352</v>
      </c>
      <c r="G424" s="54">
        <v>3135848</v>
      </c>
      <c r="H424" s="54">
        <v>3416601</v>
      </c>
      <c r="I424" s="54">
        <v>3441152</v>
      </c>
      <c r="J424" s="54">
        <v>3738919</v>
      </c>
      <c r="K424" s="54">
        <v>3784930</v>
      </c>
      <c r="L424" s="54">
        <v>4389764</v>
      </c>
      <c r="M424" s="54">
        <v>4460057</v>
      </c>
    </row>
    <row r="425" spans="1:13" ht="13.5">
      <c r="A425" s="103"/>
      <c r="C425" s="3" t="s">
        <v>207</v>
      </c>
      <c r="D425" s="9" t="s">
        <v>334</v>
      </c>
      <c r="E425" s="54">
        <v>2574516</v>
      </c>
      <c r="F425" s="54">
        <v>2951361</v>
      </c>
      <c r="G425" s="54">
        <v>3046437</v>
      </c>
      <c r="H425" s="54">
        <v>3429930</v>
      </c>
      <c r="I425" s="54">
        <v>3965183</v>
      </c>
      <c r="J425" s="54">
        <v>4380686</v>
      </c>
      <c r="K425" s="54">
        <v>4914260</v>
      </c>
      <c r="L425" s="54">
        <v>5213308</v>
      </c>
      <c r="M425" s="54">
        <v>5344846</v>
      </c>
    </row>
    <row r="426" spans="1:4" ht="6" customHeight="1">
      <c r="A426" s="103"/>
      <c r="C426" s="3"/>
      <c r="D426" s="57"/>
    </row>
    <row r="427" spans="1:13" ht="15" customHeight="1">
      <c r="A427" s="103"/>
      <c r="B427" s="222" t="s">
        <v>24</v>
      </c>
      <c r="C427" s="223"/>
      <c r="D427" s="223"/>
      <c r="E427" s="224"/>
      <c r="F427" s="224"/>
      <c r="G427" s="224"/>
      <c r="H427" s="224"/>
      <c r="I427" s="224"/>
      <c r="J427" s="224"/>
      <c r="K427" s="224"/>
      <c r="L427" s="224"/>
      <c r="M427" s="225"/>
    </row>
    <row r="428" spans="1:13" ht="13.5">
      <c r="A428" s="103">
        <f aca="true" t="shared" si="16" ref="A428:A433">VALUE(MID(D428,8,4))</f>
        <v>610</v>
      </c>
      <c r="C428" s="3" t="s">
        <v>223</v>
      </c>
      <c r="D428" s="9" t="s">
        <v>224</v>
      </c>
      <c r="E428" s="54">
        <v>443472</v>
      </c>
      <c r="F428" s="54">
        <v>663800</v>
      </c>
      <c r="G428" s="54">
        <v>518873</v>
      </c>
      <c r="H428" s="54">
        <v>684205</v>
      </c>
      <c r="I428" s="54">
        <v>644614</v>
      </c>
      <c r="J428" s="54">
        <v>690498</v>
      </c>
      <c r="K428" s="54">
        <v>675013</v>
      </c>
      <c r="L428" s="54">
        <v>918448</v>
      </c>
      <c r="M428" s="54">
        <v>904426</v>
      </c>
    </row>
    <row r="429" spans="1:13" ht="13.5">
      <c r="A429" s="103">
        <f t="shared" si="16"/>
        <v>620</v>
      </c>
      <c r="C429" s="3" t="s">
        <v>225</v>
      </c>
      <c r="D429" s="9" t="s">
        <v>226</v>
      </c>
      <c r="E429" s="54">
        <v>181073</v>
      </c>
      <c r="F429" s="54">
        <v>209310</v>
      </c>
      <c r="G429" s="54">
        <v>221151</v>
      </c>
      <c r="H429" s="54">
        <v>221151</v>
      </c>
      <c r="I429" s="54">
        <v>255923</v>
      </c>
      <c r="J429" s="54">
        <v>235530</v>
      </c>
      <c r="K429" s="54">
        <v>219897</v>
      </c>
      <c r="L429" s="54">
        <v>363153</v>
      </c>
      <c r="M429" s="54">
        <v>339032</v>
      </c>
    </row>
    <row r="430" spans="1:13" ht="13.5">
      <c r="A430" s="103">
        <f t="shared" si="16"/>
        <v>630</v>
      </c>
      <c r="C430" s="3" t="s">
        <v>227</v>
      </c>
      <c r="D430" s="9" t="s">
        <v>228</v>
      </c>
      <c r="E430" s="54">
        <v>76927</v>
      </c>
      <c r="F430" s="54">
        <v>101661</v>
      </c>
      <c r="G430" s="54">
        <v>139805</v>
      </c>
      <c r="H430" s="54">
        <v>139805</v>
      </c>
      <c r="I430" s="54">
        <v>170985</v>
      </c>
      <c r="J430" s="54">
        <v>170392</v>
      </c>
      <c r="K430" s="54">
        <v>122417</v>
      </c>
      <c r="L430" s="54">
        <v>121617</v>
      </c>
      <c r="M430" s="54">
        <v>215546</v>
      </c>
    </row>
    <row r="431" spans="1:13" ht="13.5">
      <c r="A431" s="103">
        <f t="shared" si="16"/>
        <v>640</v>
      </c>
      <c r="C431" s="3" t="s">
        <v>229</v>
      </c>
      <c r="D431" s="9" t="s">
        <v>230</v>
      </c>
      <c r="E431" s="54">
        <v>49065</v>
      </c>
      <c r="F431" s="54">
        <v>74114</v>
      </c>
      <c r="G431" s="54">
        <v>80566</v>
      </c>
      <c r="H431" s="54">
        <v>92343</v>
      </c>
      <c r="I431" s="54">
        <v>102986</v>
      </c>
      <c r="J431" s="54">
        <v>103290</v>
      </c>
      <c r="K431" s="54">
        <v>80201</v>
      </c>
      <c r="L431" s="54">
        <v>93387</v>
      </c>
      <c r="M431" s="54">
        <v>118745</v>
      </c>
    </row>
    <row r="432" spans="1:13" ht="13.5">
      <c r="A432" s="103">
        <f t="shared" si="16"/>
        <v>690</v>
      </c>
      <c r="C432" s="3" t="s">
        <v>269</v>
      </c>
      <c r="D432" s="9" t="s">
        <v>231</v>
      </c>
      <c r="E432" s="54">
        <v>5500</v>
      </c>
      <c r="F432" s="54">
        <v>5500</v>
      </c>
      <c r="G432" s="54">
        <v>5500</v>
      </c>
      <c r="H432" s="54">
        <v>5500</v>
      </c>
      <c r="I432" s="54">
        <v>5500</v>
      </c>
      <c r="J432" s="54">
        <v>5500</v>
      </c>
      <c r="K432" s="54">
        <v>5500</v>
      </c>
      <c r="L432" s="54">
        <v>5500</v>
      </c>
      <c r="M432" s="54">
        <v>5500</v>
      </c>
    </row>
    <row r="433" spans="1:13" ht="13.5">
      <c r="A433" s="103">
        <f t="shared" si="16"/>
        <v>699</v>
      </c>
      <c r="C433" s="4" t="s">
        <v>232</v>
      </c>
      <c r="D433" s="2" t="s">
        <v>233</v>
      </c>
      <c r="E433" s="54">
        <v>745037</v>
      </c>
      <c r="F433" s="54">
        <v>1043385</v>
      </c>
      <c r="G433" s="54">
        <v>954895</v>
      </c>
      <c r="H433" s="54">
        <v>1132004</v>
      </c>
      <c r="I433" s="54">
        <v>1169008</v>
      </c>
      <c r="J433" s="54">
        <v>1194210</v>
      </c>
      <c r="K433" s="54">
        <v>1092028</v>
      </c>
      <c r="L433" s="54">
        <v>1491105</v>
      </c>
      <c r="M433" s="54">
        <v>1572249</v>
      </c>
    </row>
    <row r="434" spans="1:4" ht="6" customHeight="1">
      <c r="A434" s="103"/>
      <c r="C434" s="3"/>
      <c r="D434" s="38"/>
    </row>
    <row r="435" spans="1:13" ht="15" customHeight="1">
      <c r="A435" s="103"/>
      <c r="B435" s="222" t="s">
        <v>25</v>
      </c>
      <c r="C435" s="223"/>
      <c r="D435" s="223"/>
      <c r="E435" s="224"/>
      <c r="F435" s="224"/>
      <c r="G435" s="224"/>
      <c r="H435" s="224"/>
      <c r="I435" s="224"/>
      <c r="J435" s="224"/>
      <c r="K435" s="224"/>
      <c r="L435" s="224"/>
      <c r="M435" s="225"/>
    </row>
    <row r="436" spans="1:13" ht="13.5">
      <c r="A436" s="103">
        <f>VALUE(MID(D436,8,4))</f>
        <v>9280</v>
      </c>
      <c r="C436" s="3" t="s">
        <v>205</v>
      </c>
      <c r="D436" s="9" t="s">
        <v>335</v>
      </c>
      <c r="E436" s="54">
        <v>69654</v>
      </c>
      <c r="F436" s="54">
        <v>79215</v>
      </c>
      <c r="G436" s="54">
        <v>104389</v>
      </c>
      <c r="H436" s="54">
        <v>225031</v>
      </c>
      <c r="I436" s="54">
        <v>292180</v>
      </c>
      <c r="J436" s="54">
        <v>304580</v>
      </c>
      <c r="K436" s="54">
        <v>283514</v>
      </c>
      <c r="L436" s="54">
        <v>320250</v>
      </c>
      <c r="M436" s="54">
        <v>322758</v>
      </c>
    </row>
    <row r="437" spans="1:13" ht="13.5">
      <c r="A437" s="103">
        <f>VALUE(MID(D437,8,4))</f>
        <v>9280</v>
      </c>
      <c r="C437" s="3" t="s">
        <v>207</v>
      </c>
      <c r="D437" s="9" t="s">
        <v>336</v>
      </c>
      <c r="E437" s="54">
        <v>72224</v>
      </c>
      <c r="F437" s="54">
        <v>90917</v>
      </c>
      <c r="G437" s="54">
        <v>127284</v>
      </c>
      <c r="H437" s="54">
        <v>241746</v>
      </c>
      <c r="I437" s="54">
        <v>339936</v>
      </c>
      <c r="J437" s="54">
        <v>359701</v>
      </c>
      <c r="K437" s="54">
        <v>371741</v>
      </c>
      <c r="L437" s="54">
        <v>382674</v>
      </c>
      <c r="M437" s="54">
        <v>389580</v>
      </c>
    </row>
    <row r="438" spans="1:13" ht="13.5">
      <c r="A438" s="103">
        <f>VALUE(MID(D438,8,4))</f>
        <v>9280</v>
      </c>
      <c r="C438" s="3" t="s">
        <v>209</v>
      </c>
      <c r="D438" s="9" t="s">
        <v>337</v>
      </c>
      <c r="E438" s="54">
        <v>53799</v>
      </c>
      <c r="F438" s="54">
        <v>59266</v>
      </c>
      <c r="G438" s="54">
        <v>57540</v>
      </c>
      <c r="H438" s="54">
        <v>55532</v>
      </c>
      <c r="I438" s="54">
        <v>53877</v>
      </c>
      <c r="J438" s="54">
        <v>47146</v>
      </c>
      <c r="K438" s="54">
        <v>55295</v>
      </c>
      <c r="L438" s="54">
        <v>60682</v>
      </c>
      <c r="M438" s="54">
        <v>60262</v>
      </c>
    </row>
    <row r="439" spans="1:13" ht="13.5">
      <c r="A439" s="103">
        <f>VALUE(MID(D439,8,4))</f>
        <v>9280</v>
      </c>
      <c r="C439" s="4" t="s">
        <v>347</v>
      </c>
      <c r="D439" s="2" t="s">
        <v>338</v>
      </c>
      <c r="E439" s="59">
        <v>195677</v>
      </c>
      <c r="F439" s="59">
        <v>229398</v>
      </c>
      <c r="G439" s="59">
        <v>289213</v>
      </c>
      <c r="H439" s="59">
        <v>522309</v>
      </c>
      <c r="I439" s="59">
        <v>685993</v>
      </c>
      <c r="J439" s="59">
        <v>711427</v>
      </c>
      <c r="K439" s="59">
        <v>710550</v>
      </c>
      <c r="L439" s="59">
        <v>763606</v>
      </c>
      <c r="M439" s="59">
        <v>772600</v>
      </c>
    </row>
    <row r="440" spans="1:4" ht="6" customHeight="1">
      <c r="A440" s="103"/>
      <c r="C440" s="3"/>
      <c r="D440" s="38"/>
    </row>
    <row r="441" spans="1:13" ht="15" customHeight="1">
      <c r="A441" s="103"/>
      <c r="B441" s="222" t="s">
        <v>26</v>
      </c>
      <c r="C441" s="223"/>
      <c r="D441" s="223"/>
      <c r="E441" s="224"/>
      <c r="F441" s="224"/>
      <c r="G441" s="224"/>
      <c r="H441" s="224"/>
      <c r="I441" s="224"/>
      <c r="J441" s="224"/>
      <c r="K441" s="224"/>
      <c r="L441" s="224"/>
      <c r="M441" s="225"/>
    </row>
    <row r="442" spans="1:13" ht="13.5">
      <c r="A442" s="103">
        <f>VALUE(MID(D442,8,4))</f>
        <v>9290</v>
      </c>
      <c r="C442" s="3" t="s">
        <v>205</v>
      </c>
      <c r="D442" s="9" t="s">
        <v>339</v>
      </c>
      <c r="E442" s="54">
        <v>13712</v>
      </c>
      <c r="F442" s="54">
        <v>18640</v>
      </c>
      <c r="G442" s="54">
        <v>0</v>
      </c>
      <c r="H442" s="54">
        <v>0</v>
      </c>
      <c r="I442" s="54">
        <v>0</v>
      </c>
      <c r="J442" s="54">
        <v>0</v>
      </c>
      <c r="K442" s="54">
        <v>0</v>
      </c>
      <c r="L442" s="54">
        <v>0</v>
      </c>
      <c r="M442" s="54">
        <v>0</v>
      </c>
    </row>
    <row r="443" spans="1:13" ht="13.5">
      <c r="A443" s="103">
        <f>VALUE(MID(D443,8,4))</f>
        <v>9290</v>
      </c>
      <c r="C443" s="3" t="s">
        <v>207</v>
      </c>
      <c r="D443" s="9" t="s">
        <v>340</v>
      </c>
      <c r="E443" s="78">
        <v>0</v>
      </c>
      <c r="F443" s="54">
        <v>21360</v>
      </c>
      <c r="G443" s="54">
        <v>0</v>
      </c>
      <c r="H443" s="54">
        <v>0</v>
      </c>
      <c r="I443" s="54">
        <v>0</v>
      </c>
      <c r="J443" s="54">
        <v>0</v>
      </c>
      <c r="K443" s="54">
        <v>0</v>
      </c>
      <c r="L443" s="54">
        <v>0</v>
      </c>
      <c r="M443" s="54">
        <v>0</v>
      </c>
    </row>
    <row r="444" spans="1:13" ht="13.5">
      <c r="A444" s="103">
        <f>VALUE(MID(D444,8,4))</f>
        <v>9290</v>
      </c>
      <c r="C444" s="3" t="s">
        <v>209</v>
      </c>
      <c r="D444" s="9" t="s">
        <v>341</v>
      </c>
      <c r="E444" s="54">
        <v>0</v>
      </c>
      <c r="F444" s="54">
        <v>0</v>
      </c>
      <c r="G444" s="54">
        <v>0</v>
      </c>
      <c r="H444" s="54">
        <v>0</v>
      </c>
      <c r="I444" s="54">
        <v>0</v>
      </c>
      <c r="J444" s="54">
        <v>0</v>
      </c>
      <c r="K444" s="54">
        <v>0</v>
      </c>
      <c r="L444" s="54">
        <v>0</v>
      </c>
      <c r="M444" s="54">
        <v>0</v>
      </c>
    </row>
    <row r="445" spans="1:13" ht="13.5">
      <c r="A445" s="103">
        <f>VALUE(MID(D445,8,4))</f>
        <v>9290</v>
      </c>
      <c r="C445" s="4" t="s">
        <v>216</v>
      </c>
      <c r="D445" s="2" t="s">
        <v>342</v>
      </c>
      <c r="E445" s="59">
        <v>13712</v>
      </c>
      <c r="F445" s="59">
        <v>40000</v>
      </c>
      <c r="G445" s="59">
        <v>0</v>
      </c>
      <c r="H445" s="59">
        <v>0</v>
      </c>
      <c r="I445" s="59">
        <v>0</v>
      </c>
      <c r="J445" s="59">
        <v>0</v>
      </c>
      <c r="K445" s="59">
        <v>0</v>
      </c>
      <c r="L445" s="59">
        <v>0</v>
      </c>
      <c r="M445" s="59">
        <v>0</v>
      </c>
    </row>
    <row r="446" spans="1:4" ht="6" customHeight="1">
      <c r="A446" s="103"/>
      <c r="C446" s="3"/>
      <c r="D446" s="38"/>
    </row>
    <row r="447" spans="1:13" ht="15" customHeight="1">
      <c r="A447" s="103"/>
      <c r="B447" s="222" t="s">
        <v>27</v>
      </c>
      <c r="C447" s="223"/>
      <c r="D447" s="223"/>
      <c r="E447" s="224"/>
      <c r="F447" s="224"/>
      <c r="G447" s="224"/>
      <c r="H447" s="224"/>
      <c r="I447" s="224"/>
      <c r="J447" s="224"/>
      <c r="K447" s="224"/>
      <c r="L447" s="224"/>
      <c r="M447" s="225"/>
    </row>
    <row r="448" spans="1:13" ht="13.5">
      <c r="A448" s="103">
        <f>VALUE(MID(D448,8,4))</f>
        <v>9292</v>
      </c>
      <c r="C448" s="3" t="s">
        <v>205</v>
      </c>
      <c r="D448" s="9" t="s">
        <v>343</v>
      </c>
      <c r="E448" s="136"/>
      <c r="F448" s="136"/>
      <c r="G448" s="54">
        <v>14770</v>
      </c>
      <c r="H448" s="54">
        <v>0</v>
      </c>
      <c r="I448" s="54">
        <v>0</v>
      </c>
      <c r="J448" s="54">
        <v>0</v>
      </c>
      <c r="K448" s="54">
        <v>0</v>
      </c>
      <c r="L448" s="54">
        <v>0</v>
      </c>
      <c r="M448" s="54">
        <v>0</v>
      </c>
    </row>
    <row r="449" spans="1:13" ht="13.5">
      <c r="A449" s="103">
        <f>VALUE(MID(D449,8,4))</f>
        <v>9292</v>
      </c>
      <c r="C449" s="3" t="s">
        <v>207</v>
      </c>
      <c r="D449" s="9" t="s">
        <v>344</v>
      </c>
      <c r="E449" s="136"/>
      <c r="F449" s="136"/>
      <c r="G449" s="54">
        <v>16260</v>
      </c>
      <c r="H449" s="54">
        <v>0</v>
      </c>
      <c r="I449" s="54">
        <v>0</v>
      </c>
      <c r="J449" s="54">
        <v>0</v>
      </c>
      <c r="K449" s="54">
        <v>0</v>
      </c>
      <c r="L449" s="54">
        <v>0</v>
      </c>
      <c r="M449" s="54">
        <v>0</v>
      </c>
    </row>
    <row r="450" spans="1:13" ht="13.5">
      <c r="A450" s="103">
        <f>VALUE(MID(D450,8,4))</f>
        <v>9292</v>
      </c>
      <c r="C450" s="3" t="s">
        <v>209</v>
      </c>
      <c r="D450" s="9" t="s">
        <v>345</v>
      </c>
      <c r="E450" s="136"/>
      <c r="F450" s="136"/>
      <c r="G450" s="54">
        <v>0</v>
      </c>
      <c r="H450" s="54">
        <v>0</v>
      </c>
      <c r="I450" s="54">
        <v>0</v>
      </c>
      <c r="J450" s="54">
        <v>0</v>
      </c>
      <c r="K450" s="54">
        <v>0</v>
      </c>
      <c r="L450" s="54">
        <v>0</v>
      </c>
      <c r="M450" s="54">
        <v>0</v>
      </c>
    </row>
    <row r="451" spans="1:13" ht="13.5">
      <c r="A451" s="103">
        <f>VALUE(MID(D451,8,4))</f>
        <v>9292</v>
      </c>
      <c r="C451" s="4" t="s">
        <v>346</v>
      </c>
      <c r="D451" s="2" t="s">
        <v>348</v>
      </c>
      <c r="E451" s="137"/>
      <c r="F451" s="137"/>
      <c r="G451" s="59">
        <v>31030</v>
      </c>
      <c r="H451" s="59">
        <v>0</v>
      </c>
      <c r="I451" s="59">
        <v>0</v>
      </c>
      <c r="J451" s="59">
        <v>0</v>
      </c>
      <c r="K451" s="59">
        <v>0</v>
      </c>
      <c r="L451" s="59">
        <v>0</v>
      </c>
      <c r="M451" s="59">
        <v>0</v>
      </c>
    </row>
    <row r="452" spans="1:12" ht="14.25" customHeight="1">
      <c r="A452" s="103"/>
      <c r="C452" s="3"/>
      <c r="D452" s="66" t="s">
        <v>35</v>
      </c>
      <c r="E452" s="40"/>
      <c r="F452" s="40"/>
      <c r="G452" s="23"/>
      <c r="H452" s="23"/>
      <c r="I452" s="23"/>
      <c r="J452" s="23"/>
      <c r="K452" s="23"/>
      <c r="L452" s="23"/>
    </row>
    <row r="453" spans="1:13" ht="15" customHeight="1">
      <c r="A453" s="103"/>
      <c r="B453" s="222" t="s">
        <v>463</v>
      </c>
      <c r="C453" s="223"/>
      <c r="D453" s="223"/>
      <c r="E453" s="224"/>
      <c r="F453" s="224"/>
      <c r="G453" s="224"/>
      <c r="H453" s="224"/>
      <c r="I453" s="224"/>
      <c r="J453" s="224"/>
      <c r="K453" s="224"/>
      <c r="L453" s="224"/>
      <c r="M453" s="225"/>
    </row>
    <row r="454" ht="6" customHeight="1">
      <c r="A454"/>
    </row>
    <row r="455" spans="1:13" ht="15" customHeight="1">
      <c r="A455" s="103"/>
      <c r="B455" s="222" t="s">
        <v>31</v>
      </c>
      <c r="C455" s="223"/>
      <c r="D455" s="223"/>
      <c r="E455" s="224"/>
      <c r="F455" s="224"/>
      <c r="G455" s="224"/>
      <c r="H455" s="224"/>
      <c r="I455" s="224"/>
      <c r="J455" s="224"/>
      <c r="K455" s="224"/>
      <c r="L455" s="224"/>
      <c r="M455" s="225"/>
    </row>
    <row r="456" spans="1:13" ht="13.5">
      <c r="A456" s="103">
        <f>VALUE(MID(D456,8,4))</f>
        <v>40</v>
      </c>
      <c r="C456" s="3" t="s">
        <v>513</v>
      </c>
      <c r="D456" s="9" t="s">
        <v>36</v>
      </c>
      <c r="E456" s="54">
        <v>5412</v>
      </c>
      <c r="F456" s="54">
        <v>5431</v>
      </c>
      <c r="G456" s="54">
        <v>5450</v>
      </c>
      <c r="H456" s="54">
        <v>5471</v>
      </c>
      <c r="I456" s="54">
        <v>5531</v>
      </c>
      <c r="J456" s="54">
        <v>5632</v>
      </c>
      <c r="K456" s="54">
        <v>5631</v>
      </c>
      <c r="L456" s="54">
        <v>5727</v>
      </c>
      <c r="M456" s="54">
        <v>5740</v>
      </c>
    </row>
    <row r="457" spans="1:13" ht="13.5">
      <c r="A457" s="103">
        <f>VALUE(MID(D457,8,4))</f>
        <v>41</v>
      </c>
      <c r="C457" s="3" t="s">
        <v>514</v>
      </c>
      <c r="D457" s="9" t="s">
        <v>37</v>
      </c>
      <c r="E457" s="54">
        <v>8688</v>
      </c>
      <c r="F457" s="54">
        <v>8720</v>
      </c>
      <c r="G457" s="54">
        <v>8720</v>
      </c>
      <c r="H457" s="54">
        <v>8720</v>
      </c>
      <c r="I457" s="54">
        <v>8743</v>
      </c>
      <c r="J457" s="54">
        <v>8743</v>
      </c>
      <c r="K457" s="54">
        <v>8658</v>
      </c>
      <c r="L457" s="54">
        <v>8638</v>
      </c>
      <c r="M457" s="54">
        <v>8759</v>
      </c>
    </row>
    <row r="458" spans="1:8" ht="13.5">
      <c r="A458" s="103"/>
      <c r="C458" s="3"/>
      <c r="D458" s="66" t="s">
        <v>38</v>
      </c>
      <c r="E458" s="40"/>
      <c r="F458" s="40"/>
      <c r="G458" s="40"/>
      <c r="H458" s="40"/>
    </row>
    <row r="459" spans="1:13" ht="15" customHeight="1">
      <c r="A459" s="103"/>
      <c r="B459" s="222" t="s">
        <v>28</v>
      </c>
      <c r="C459" s="226"/>
      <c r="D459" s="226"/>
      <c r="E459" s="226"/>
      <c r="F459" s="226"/>
      <c r="G459" s="226"/>
      <c r="H459" s="226"/>
      <c r="I459" s="226"/>
      <c r="J459" s="226"/>
      <c r="K459" s="226"/>
      <c r="L459" s="226"/>
      <c r="M459" s="227"/>
    </row>
    <row r="460" spans="1:13" ht="13.5">
      <c r="A460" s="103">
        <v>298</v>
      </c>
      <c r="C460" s="3" t="s">
        <v>449</v>
      </c>
      <c r="D460" s="9" t="s">
        <v>431</v>
      </c>
      <c r="E460" s="79">
        <v>25</v>
      </c>
      <c r="F460" s="79">
        <v>24</v>
      </c>
      <c r="G460" s="79">
        <v>26</v>
      </c>
      <c r="H460" s="79">
        <v>26</v>
      </c>
      <c r="I460" s="79">
        <v>25</v>
      </c>
      <c r="J460" s="79">
        <v>25</v>
      </c>
      <c r="K460" s="79">
        <v>25</v>
      </c>
      <c r="L460" s="79">
        <v>26</v>
      </c>
      <c r="M460" s="79">
        <v>27</v>
      </c>
    </row>
    <row r="461" spans="1:13" ht="13.5">
      <c r="A461" s="103">
        <v>298</v>
      </c>
      <c r="C461" s="3" t="s">
        <v>450</v>
      </c>
      <c r="D461" s="9" t="s">
        <v>32</v>
      </c>
      <c r="E461" s="79">
        <v>19</v>
      </c>
      <c r="F461" s="79">
        <v>1</v>
      </c>
      <c r="G461" s="79">
        <v>1</v>
      </c>
      <c r="H461" s="79">
        <v>1</v>
      </c>
      <c r="I461" s="79">
        <v>3</v>
      </c>
      <c r="J461" s="79">
        <v>2</v>
      </c>
      <c r="K461" s="79">
        <v>2</v>
      </c>
      <c r="L461" s="79">
        <v>3</v>
      </c>
      <c r="M461" s="79">
        <v>21</v>
      </c>
    </row>
    <row r="462" spans="1:13" ht="13.5">
      <c r="A462" s="103">
        <v>298</v>
      </c>
      <c r="C462" s="3" t="s">
        <v>451</v>
      </c>
      <c r="D462" s="9" t="s">
        <v>33</v>
      </c>
      <c r="E462" s="79">
        <v>0</v>
      </c>
      <c r="F462" s="79">
        <v>3</v>
      </c>
      <c r="G462" s="79">
        <v>4</v>
      </c>
      <c r="H462" s="79">
        <v>4</v>
      </c>
      <c r="I462" s="79">
        <v>6</v>
      </c>
      <c r="J462" s="79">
        <v>8</v>
      </c>
      <c r="K462" s="79">
        <v>7</v>
      </c>
      <c r="L462" s="79">
        <v>10</v>
      </c>
      <c r="M462" s="79">
        <v>10</v>
      </c>
    </row>
    <row r="463" spans="1:13" ht="13.5">
      <c r="A463" s="103"/>
      <c r="C463" s="3"/>
      <c r="D463" s="66" t="s">
        <v>34</v>
      </c>
      <c r="E463" s="40"/>
      <c r="F463" s="40"/>
      <c r="G463" s="23"/>
      <c r="H463" s="23"/>
      <c r="I463" s="23"/>
      <c r="J463" s="23"/>
      <c r="K463" s="23"/>
      <c r="L463" s="23"/>
      <c r="M463" s="67"/>
    </row>
    <row r="464" spans="1:13" ht="15" customHeight="1">
      <c r="A464" s="103"/>
      <c r="B464" s="222" t="s">
        <v>29</v>
      </c>
      <c r="C464" s="226"/>
      <c r="D464" s="226"/>
      <c r="E464" s="226"/>
      <c r="F464" s="226"/>
      <c r="G464" s="226"/>
      <c r="H464" s="226"/>
      <c r="I464" s="226"/>
      <c r="J464" s="226"/>
      <c r="K464" s="226"/>
      <c r="L464" s="226"/>
      <c r="M464" s="227"/>
    </row>
    <row r="465" spans="1:13" ht="13.5">
      <c r="A465" s="103">
        <v>1210</v>
      </c>
      <c r="C465" s="3" t="s">
        <v>618</v>
      </c>
      <c r="D465" s="9" t="s">
        <v>621</v>
      </c>
      <c r="E465" s="54">
        <v>10627733</v>
      </c>
      <c r="F465" s="54">
        <v>0</v>
      </c>
      <c r="G465" s="54">
        <v>3763000</v>
      </c>
      <c r="H465" s="54">
        <v>11609500</v>
      </c>
      <c r="I465" s="54">
        <v>16197735</v>
      </c>
      <c r="J465" s="54">
        <v>10127421</v>
      </c>
      <c r="K465" s="54">
        <v>11045</v>
      </c>
      <c r="L465" s="54">
        <v>17233664</v>
      </c>
      <c r="M465" s="54">
        <v>102768</v>
      </c>
    </row>
    <row r="466" spans="1:13" ht="13.5">
      <c r="A466" s="103">
        <v>1220</v>
      </c>
      <c r="C466" s="3" t="s">
        <v>619</v>
      </c>
      <c r="D466" s="9" t="s">
        <v>622</v>
      </c>
      <c r="E466" s="54">
        <v>0</v>
      </c>
      <c r="F466" s="54">
        <v>0</v>
      </c>
      <c r="G466" s="54">
        <v>0</v>
      </c>
      <c r="H466" s="54">
        <v>0</v>
      </c>
      <c r="I466" s="54">
        <v>0</v>
      </c>
      <c r="J466" s="54">
        <v>0</v>
      </c>
      <c r="K466" s="54">
        <v>0</v>
      </c>
      <c r="L466" s="54">
        <v>0</v>
      </c>
      <c r="M466" s="54">
        <v>0</v>
      </c>
    </row>
    <row r="467" spans="1:13" ht="13.5">
      <c r="A467" s="103">
        <v>1230</v>
      </c>
      <c r="C467" s="3" t="s">
        <v>620</v>
      </c>
      <c r="D467" s="9" t="s">
        <v>623</v>
      </c>
      <c r="E467" s="54">
        <v>0</v>
      </c>
      <c r="F467" s="54">
        <v>28488678</v>
      </c>
      <c r="G467" s="54">
        <v>7316695</v>
      </c>
      <c r="H467" s="54">
        <v>11022550</v>
      </c>
      <c r="I467" s="54">
        <v>1363800</v>
      </c>
      <c r="J467" s="54">
        <v>10442703</v>
      </c>
      <c r="K467" s="54">
        <v>20727</v>
      </c>
      <c r="L467" s="54">
        <v>7096300</v>
      </c>
      <c r="M467" s="54">
        <v>59628</v>
      </c>
    </row>
    <row r="468" spans="1:13" ht="13.5">
      <c r="A468" s="103">
        <f>VALUE(MID(D468,8,4))</f>
        <v>1299</v>
      </c>
      <c r="C468" s="3" t="s">
        <v>452</v>
      </c>
      <c r="D468" s="9" t="s">
        <v>453</v>
      </c>
      <c r="E468" s="54">
        <v>10627733</v>
      </c>
      <c r="F468" s="54">
        <v>28488678</v>
      </c>
      <c r="G468" s="54">
        <v>11079695</v>
      </c>
      <c r="H468" s="54">
        <v>22632050</v>
      </c>
      <c r="I468" s="54">
        <v>17561535</v>
      </c>
      <c r="J468" s="54">
        <v>20570124</v>
      </c>
      <c r="K468" s="54">
        <v>31772</v>
      </c>
      <c r="L468" s="54">
        <v>24329964</v>
      </c>
      <c r="M468" s="54">
        <v>162396</v>
      </c>
    </row>
    <row r="469" spans="1:13" ht="15" customHeight="1">
      <c r="A469" s="103"/>
      <c r="B469" s="222" t="s">
        <v>30</v>
      </c>
      <c r="C469" s="226"/>
      <c r="D469" s="226"/>
      <c r="E469" s="226"/>
      <c r="F469" s="226"/>
      <c r="G469" s="226"/>
      <c r="H469" s="226"/>
      <c r="I469" s="226"/>
      <c r="J469" s="226"/>
      <c r="K469" s="226"/>
      <c r="L469" s="226"/>
      <c r="M469" s="227"/>
    </row>
    <row r="470" spans="1:13" ht="13.5">
      <c r="A470" s="103">
        <v>1510</v>
      </c>
      <c r="C470" s="3" t="s">
        <v>625</v>
      </c>
      <c r="D470" s="9" t="s">
        <v>626</v>
      </c>
      <c r="E470" s="136"/>
      <c r="F470" s="54">
        <v>366000</v>
      </c>
      <c r="G470" s="54">
        <v>303066</v>
      </c>
      <c r="H470" s="54">
        <v>735200</v>
      </c>
      <c r="I470" s="54">
        <v>735200</v>
      </c>
      <c r="J470" s="54">
        <v>752233</v>
      </c>
      <c r="K470" s="54">
        <v>788000</v>
      </c>
      <c r="L470" s="54">
        <v>1413900</v>
      </c>
      <c r="M470" s="54">
        <v>1579300</v>
      </c>
    </row>
    <row r="471" spans="1:13" ht="13.5">
      <c r="A471" s="103"/>
      <c r="C471" s="3"/>
      <c r="D471" s="66" t="s">
        <v>627</v>
      </c>
      <c r="E471" s="40"/>
      <c r="F471" s="40"/>
      <c r="G471" s="92"/>
      <c r="H471" s="92"/>
      <c r="I471" s="92"/>
      <c r="J471" s="92"/>
      <c r="K471" s="92"/>
      <c r="L471" s="92"/>
      <c r="M471" s="92"/>
    </row>
    <row r="472" spans="1:4" ht="6" customHeight="1">
      <c r="A472" s="103"/>
      <c r="C472" s="3"/>
      <c r="D472" s="38"/>
    </row>
    <row r="473" spans="1:13" ht="18" customHeight="1">
      <c r="A473" s="142"/>
      <c r="B473" s="237" t="s">
        <v>299</v>
      </c>
      <c r="C473" s="238"/>
      <c r="D473" s="238"/>
      <c r="E473" s="238"/>
      <c r="F473" s="238"/>
      <c r="G473" s="238"/>
      <c r="H473" s="238"/>
      <c r="I473" s="238"/>
      <c r="J473" s="238"/>
      <c r="K473" s="238"/>
      <c r="L473" s="238"/>
      <c r="M473" s="239"/>
    </row>
    <row r="474" ht="6" customHeight="1">
      <c r="A474" s="142"/>
    </row>
    <row r="475" spans="1:13" ht="15">
      <c r="A475" s="142"/>
      <c r="B475" s="222" t="s">
        <v>300</v>
      </c>
      <c r="C475" s="240"/>
      <c r="D475" s="240"/>
      <c r="E475" s="241"/>
      <c r="F475" s="241"/>
      <c r="G475" s="241"/>
      <c r="H475" s="241"/>
      <c r="I475" s="241"/>
      <c r="J475" s="241"/>
      <c r="K475" s="241"/>
      <c r="L475" s="241"/>
      <c r="M475" s="215"/>
    </row>
    <row r="476" ht="6" customHeight="1">
      <c r="A476" s="142"/>
    </row>
    <row r="477" spans="1:13" ht="15">
      <c r="A477" s="142"/>
      <c r="B477" s="11" t="s">
        <v>314</v>
      </c>
      <c r="C477" s="13"/>
      <c r="D477" s="13"/>
      <c r="E477" s="13"/>
      <c r="F477" s="13"/>
      <c r="G477" s="13"/>
      <c r="H477" s="13"/>
      <c r="I477" s="13"/>
      <c r="J477" s="13"/>
      <c r="K477" s="13"/>
      <c r="L477" s="13"/>
      <c r="M477" s="14"/>
    </row>
    <row r="478" spans="1:13" s="23" customFormat="1" ht="6" customHeight="1">
      <c r="A478" s="143"/>
      <c r="B478" s="16"/>
      <c r="C478" s="101"/>
      <c r="D478" s="105"/>
      <c r="E478" s="105"/>
      <c r="F478" s="105"/>
      <c r="G478" s="105"/>
      <c r="H478" s="105"/>
      <c r="I478" s="105"/>
      <c r="J478" s="105"/>
      <c r="K478" s="105"/>
      <c r="L478" s="105"/>
      <c r="M478" s="144"/>
    </row>
    <row r="479" spans="1:13" s="23" customFormat="1" ht="15">
      <c r="A479" s="143"/>
      <c r="B479" s="16" t="s">
        <v>316</v>
      </c>
      <c r="C479" s="101"/>
      <c r="D479" s="18"/>
      <c r="E479" s="18"/>
      <c r="F479" s="18"/>
      <c r="G479" s="18"/>
      <c r="H479" s="18"/>
      <c r="I479" s="18"/>
      <c r="J479" s="18"/>
      <c r="K479" s="18"/>
      <c r="L479" s="18"/>
      <c r="M479" s="19"/>
    </row>
    <row r="480" spans="1:13" ht="13.5">
      <c r="A480" s="142"/>
      <c r="C480" s="3" t="s">
        <v>310</v>
      </c>
      <c r="D480" s="9" t="s">
        <v>334</v>
      </c>
      <c r="E480" s="206">
        <v>973.109756097561</v>
      </c>
      <c r="F480" s="206">
        <v>1100.493831706868</v>
      </c>
      <c r="G480" s="206">
        <v>1158.343486238532</v>
      </c>
      <c r="H480" s="206">
        <v>1262.3970023761653</v>
      </c>
      <c r="I480" s="206">
        <v>1354.177183149521</v>
      </c>
      <c r="J480" s="206">
        <v>1458.8879616477273</v>
      </c>
      <c r="K480" s="206">
        <v>1561.9568460309004</v>
      </c>
      <c r="L480" s="206">
        <v>1688.303998603108</v>
      </c>
      <c r="M480" s="206">
        <v>1719.9369337979094</v>
      </c>
    </row>
    <row r="481" spans="1:13" ht="13.5">
      <c r="A481" s="142"/>
      <c r="C481" s="3" t="s">
        <v>433</v>
      </c>
      <c r="D481" s="9" t="s">
        <v>334</v>
      </c>
      <c r="E481" s="206">
        <v>1664.361788617886</v>
      </c>
      <c r="F481" s="206">
        <v>1755.6531025593813</v>
      </c>
      <c r="G481" s="206">
        <v>1835.4721100917432</v>
      </c>
      <c r="H481" s="206">
        <v>1923.3386949369403</v>
      </c>
      <c r="I481" s="206">
        <v>2028.851383113361</v>
      </c>
      <c r="J481" s="206">
        <v>2132.0065696022725</v>
      </c>
      <c r="K481" s="206">
        <v>2265.193748890073</v>
      </c>
      <c r="L481" s="206">
        <v>2405.0991793259996</v>
      </c>
      <c r="M481" s="206">
        <v>2433.1533101045297</v>
      </c>
    </row>
    <row r="482" spans="1:13" ht="13.5">
      <c r="A482" s="142"/>
      <c r="C482" s="3" t="s">
        <v>301</v>
      </c>
      <c r="D482" s="9" t="s">
        <v>334</v>
      </c>
      <c r="E482" s="206">
        <v>35.50480413895048</v>
      </c>
      <c r="F482" s="206">
        <v>39.48204750506353</v>
      </c>
      <c r="G482" s="206">
        <v>40.55834862385321</v>
      </c>
      <c r="H482" s="206">
        <v>43.33906050082252</v>
      </c>
      <c r="I482" s="206">
        <v>45.73386367745435</v>
      </c>
      <c r="J482" s="206">
        <v>44.38849431818182</v>
      </c>
      <c r="K482" s="206">
        <v>51.20955425324099</v>
      </c>
      <c r="L482" s="206">
        <v>51.75833769862057</v>
      </c>
      <c r="M482" s="206">
        <v>53.21219512195122</v>
      </c>
    </row>
    <row r="483" spans="1:13" ht="13.5">
      <c r="A483" s="142"/>
      <c r="C483" s="3" t="s">
        <v>434</v>
      </c>
      <c r="D483" s="9" t="s">
        <v>334</v>
      </c>
      <c r="E483" s="206">
        <v>103.84534368070953</v>
      </c>
      <c r="F483" s="206">
        <v>96.49106978457006</v>
      </c>
      <c r="G483" s="206">
        <v>77.4359633027523</v>
      </c>
      <c r="H483" s="206">
        <v>78.92451105830744</v>
      </c>
      <c r="I483" s="206">
        <v>87.39613089857168</v>
      </c>
      <c r="J483" s="206">
        <v>88.94673295454545</v>
      </c>
      <c r="K483" s="206">
        <v>86.54342035162493</v>
      </c>
      <c r="L483" s="206">
        <v>88.21302601711193</v>
      </c>
      <c r="M483" s="206">
        <v>86.68362369337979</v>
      </c>
    </row>
    <row r="484" spans="1:4" ht="6" customHeight="1">
      <c r="A484" s="142"/>
      <c r="C484" s="3"/>
      <c r="D484" s="68"/>
    </row>
    <row r="485" spans="1:14" ht="15">
      <c r="A485" s="142"/>
      <c r="B485" s="16" t="s">
        <v>306</v>
      </c>
      <c r="C485" s="101"/>
      <c r="D485" s="18"/>
      <c r="E485" s="18"/>
      <c r="F485" s="18"/>
      <c r="G485" s="18"/>
      <c r="H485" s="18"/>
      <c r="I485" s="18"/>
      <c r="J485" s="18"/>
      <c r="K485" s="18"/>
      <c r="L485" s="18"/>
      <c r="M485" s="18"/>
      <c r="N485" s="23"/>
    </row>
    <row r="486" spans="1:13" ht="13.5">
      <c r="A486" s="142"/>
      <c r="C486" s="3" t="s">
        <v>302</v>
      </c>
      <c r="D486" s="9" t="s">
        <v>334</v>
      </c>
      <c r="E486" s="54">
        <v>623246</v>
      </c>
      <c r="F486" s="54">
        <v>1037272</v>
      </c>
      <c r="G486" s="54">
        <v>950165</v>
      </c>
      <c r="H486" s="54">
        <v>861767</v>
      </c>
      <c r="I486" s="54">
        <v>816599</v>
      </c>
      <c r="J486" s="54">
        <v>1493713</v>
      </c>
      <c r="K486" s="54">
        <v>1208992</v>
      </c>
      <c r="L486" s="54">
        <v>1174946</v>
      </c>
      <c r="M486" s="54">
        <v>1223777</v>
      </c>
    </row>
    <row r="487" spans="1:13" ht="13.5">
      <c r="A487" s="142"/>
      <c r="C487" s="3" t="s">
        <v>303</v>
      </c>
      <c r="D487" s="9" t="s">
        <v>334</v>
      </c>
      <c r="E487" s="54">
        <v>14137</v>
      </c>
      <c r="F487" s="54">
        <v>0</v>
      </c>
      <c r="G487" s="54">
        <v>0</v>
      </c>
      <c r="H487" s="54">
        <v>0</v>
      </c>
      <c r="I487" s="54">
        <v>0</v>
      </c>
      <c r="J487" s="54">
        <v>0</v>
      </c>
      <c r="K487" s="54">
        <v>0</v>
      </c>
      <c r="L487" s="54">
        <v>0</v>
      </c>
      <c r="M487" s="54">
        <v>0</v>
      </c>
    </row>
    <row r="488" spans="1:13" ht="13.5">
      <c r="A488" s="142"/>
      <c r="C488" s="3" t="s">
        <v>311</v>
      </c>
      <c r="D488" s="9" t="s">
        <v>334</v>
      </c>
      <c r="E488" s="77">
        <v>0.128774410991465</v>
      </c>
      <c r="F488" s="77">
        <v>0.18553184578315493</v>
      </c>
      <c r="G488" s="77">
        <v>0.1605093038687174</v>
      </c>
      <c r="H488" s="77">
        <v>0.1230837765856784</v>
      </c>
      <c r="I488" s="77">
        <v>0.10432352955830569</v>
      </c>
      <c r="J488" s="77">
        <v>0.1670634159915553</v>
      </c>
      <c r="K488" s="77">
        <v>0.1392824338113168</v>
      </c>
      <c r="L488" s="77">
        <v>0.1301434789803637</v>
      </c>
      <c r="M488" s="77">
        <v>0.13340061990268265</v>
      </c>
    </row>
    <row r="489" spans="1:13" ht="13.5">
      <c r="A489" s="142"/>
      <c r="C489" s="3" t="s">
        <v>304</v>
      </c>
      <c r="D489" s="9" t="s">
        <v>334</v>
      </c>
      <c r="E489" s="206">
        <v>115.160014781966</v>
      </c>
      <c r="F489" s="206">
        <v>190.99097772049348</v>
      </c>
      <c r="G489" s="206">
        <v>174.34220183486238</v>
      </c>
      <c r="H489" s="206">
        <v>157.51544507402667</v>
      </c>
      <c r="I489" s="206">
        <v>147.6403905261255</v>
      </c>
      <c r="J489" s="206">
        <v>265.2189275568182</v>
      </c>
      <c r="K489" s="206">
        <v>214.70289469010834</v>
      </c>
      <c r="L489" s="206">
        <v>205.1590710668762</v>
      </c>
      <c r="M489" s="206">
        <v>213.20156794425088</v>
      </c>
    </row>
    <row r="490" spans="1:13" ht="13.5">
      <c r="A490" s="142"/>
      <c r="C490" s="3" t="s">
        <v>305</v>
      </c>
      <c r="D490" s="9" t="s">
        <v>334</v>
      </c>
      <c r="E490" s="206">
        <v>2.612158167036216</v>
      </c>
      <c r="F490" s="206">
        <v>0</v>
      </c>
      <c r="G490" s="206">
        <v>0</v>
      </c>
      <c r="H490" s="206">
        <v>0</v>
      </c>
      <c r="I490" s="206">
        <v>0</v>
      </c>
      <c r="J490" s="206">
        <v>0</v>
      </c>
      <c r="K490" s="206">
        <v>0</v>
      </c>
      <c r="L490" s="206">
        <v>0</v>
      </c>
      <c r="M490" s="206">
        <v>0</v>
      </c>
    </row>
    <row r="491" spans="1:4" ht="6" customHeight="1">
      <c r="A491" s="142"/>
      <c r="C491" s="3"/>
      <c r="D491" s="68"/>
    </row>
    <row r="492" spans="1:4" ht="15">
      <c r="A492" s="142"/>
      <c r="B492" s="16" t="s">
        <v>315</v>
      </c>
      <c r="C492" s="3"/>
      <c r="D492" s="57"/>
    </row>
    <row r="493" spans="1:13" ht="13.5">
      <c r="A493" s="142"/>
      <c r="C493" s="6" t="s">
        <v>317</v>
      </c>
      <c r="D493" s="9" t="s">
        <v>334</v>
      </c>
      <c r="E493" s="77">
        <v>0.058893415220540896</v>
      </c>
      <c r="F493" s="77">
        <v>0.0226430800727552</v>
      </c>
      <c r="G493" s="77">
        <v>0.00011791161966644187</v>
      </c>
      <c r="H493" s="77">
        <v>0.01906529017418778</v>
      </c>
      <c r="I493" s="77">
        <v>0.03086695054386659</v>
      </c>
      <c r="J493" s="77">
        <v>0.027218002830557766</v>
      </c>
      <c r="K493" s="77">
        <v>0.036044090036724034</v>
      </c>
      <c r="L493" s="77">
        <v>0.015041400820240667</v>
      </c>
      <c r="M493" s="77">
        <v>0.017323875279085927</v>
      </c>
    </row>
    <row r="494" spans="1:13" ht="13.5">
      <c r="A494" s="142"/>
      <c r="C494" s="6" t="s">
        <v>312</v>
      </c>
      <c r="D494" s="9" t="s">
        <v>334</v>
      </c>
      <c r="E494" s="77">
        <v>0</v>
      </c>
      <c r="F494" s="77">
        <v>0</v>
      </c>
      <c r="G494" s="77">
        <v>0</v>
      </c>
      <c r="H494" s="77">
        <v>0</v>
      </c>
      <c r="I494" s="77">
        <v>0</v>
      </c>
      <c r="J494" s="77">
        <v>0</v>
      </c>
      <c r="K494" s="77">
        <v>0</v>
      </c>
      <c r="L494" s="77">
        <v>0</v>
      </c>
      <c r="M494" s="77">
        <v>0</v>
      </c>
    </row>
    <row r="495" spans="1:4" ht="6" customHeight="1">
      <c r="A495" s="142"/>
      <c r="C495" s="3"/>
      <c r="D495" s="57"/>
    </row>
    <row r="496" spans="1:13" ht="15" customHeight="1">
      <c r="A496" s="142"/>
      <c r="B496" s="222" t="s">
        <v>313</v>
      </c>
      <c r="C496" s="223"/>
      <c r="D496" s="223"/>
      <c r="E496" s="13"/>
      <c r="F496" s="13"/>
      <c r="G496" s="13"/>
      <c r="H496" s="13"/>
      <c r="I496" s="13"/>
      <c r="J496" s="13"/>
      <c r="K496" s="13"/>
      <c r="L496" s="13"/>
      <c r="M496" s="14"/>
    </row>
    <row r="497" spans="1:13" ht="13.5">
      <c r="A497" s="142"/>
      <c r="C497" s="3" t="s">
        <v>350</v>
      </c>
      <c r="D497" s="9" t="s">
        <v>334</v>
      </c>
      <c r="E497" s="207">
        <v>0.5869745152031025</v>
      </c>
      <c r="F497" s="207">
        <v>0.548359598185282</v>
      </c>
      <c r="G497" s="207">
        <v>0.5297944412813672</v>
      </c>
      <c r="H497" s="207">
        <v>0.4974679607488779</v>
      </c>
      <c r="I497" s="207">
        <v>0.4536217612823707</v>
      </c>
      <c r="J497" s="207">
        <v>0.429877513872157</v>
      </c>
      <c r="K497" s="207">
        <v>0.45234896553586895</v>
      </c>
      <c r="L497" s="207">
        <v>0.4936597300559462</v>
      </c>
      <c r="M497" s="207">
        <v>0.49474972972145503</v>
      </c>
    </row>
    <row r="498" spans="1:13" ht="13.5">
      <c r="A498" s="142"/>
      <c r="B498" s="231" t="s">
        <v>351</v>
      </c>
      <c r="C498" s="229"/>
      <c r="D498" s="9" t="s">
        <v>334</v>
      </c>
      <c r="E498" s="207">
        <v>0.01998860980320954</v>
      </c>
      <c r="F498" s="207">
        <v>0.02923423514103594</v>
      </c>
      <c r="G498" s="207">
        <v>0.02250569776262504</v>
      </c>
      <c r="H498" s="207">
        <v>0.027100100145865263</v>
      </c>
      <c r="I498" s="207">
        <v>0.029306151503766833</v>
      </c>
      <c r="J498" s="207">
        <v>0.025578783573195388</v>
      </c>
      <c r="K498" s="207">
        <v>0.02065916530332023</v>
      </c>
      <c r="L498" s="207">
        <v>0.02277670525029163</v>
      </c>
      <c r="M498" s="207">
        <v>0.02229651015100323</v>
      </c>
    </row>
    <row r="499" spans="1:13" ht="13.5">
      <c r="A499" s="142"/>
      <c r="C499" s="3" t="s">
        <v>352</v>
      </c>
      <c r="D499" s="9" t="s">
        <v>334</v>
      </c>
      <c r="E499" s="207">
        <v>0.1288752026985194</v>
      </c>
      <c r="F499" s="207">
        <v>0.17666067006941535</v>
      </c>
      <c r="G499" s="207">
        <v>0.14336635135386275</v>
      </c>
      <c r="H499" s="207">
        <v>0.10497989074519998</v>
      </c>
      <c r="I499" s="207">
        <v>0.09504412763068568</v>
      </c>
      <c r="J499" s="207">
        <v>0.15240229588768814</v>
      </c>
      <c r="K499" s="207">
        <v>0.11970343047004886</v>
      </c>
      <c r="L499" s="207">
        <v>0.11293933720312896</v>
      </c>
      <c r="M499" s="207">
        <v>0.11140600973468663</v>
      </c>
    </row>
    <row r="500" spans="1:13" ht="13.5">
      <c r="A500" s="142"/>
      <c r="C500" s="3" t="s">
        <v>353</v>
      </c>
      <c r="D500" s="9" t="s">
        <v>334</v>
      </c>
      <c r="E500" s="207">
        <v>0.007957769330511984</v>
      </c>
      <c r="F500" s="207">
        <v>0.013169515812898845</v>
      </c>
      <c r="G500" s="207">
        <v>0.01716188065869346</v>
      </c>
      <c r="H500" s="207">
        <v>0.020496122441788577</v>
      </c>
      <c r="I500" s="207">
        <v>0.012602113117012372</v>
      </c>
      <c r="J500" s="207">
        <v>0.019335479356579338</v>
      </c>
      <c r="K500" s="207">
        <v>0.024787030526889325</v>
      </c>
      <c r="L500" s="207">
        <v>0.01919157580046618</v>
      </c>
      <c r="M500" s="207">
        <v>0.02434636741863967</v>
      </c>
    </row>
    <row r="501" spans="1:13" ht="13.5">
      <c r="A501" s="142"/>
      <c r="C501" s="3" t="s">
        <v>354</v>
      </c>
      <c r="D501" s="9" t="s">
        <v>334</v>
      </c>
      <c r="E501" s="207">
        <v>0.0031037627607307817</v>
      </c>
      <c r="F501" s="207">
        <v>0</v>
      </c>
      <c r="G501" s="207">
        <v>0</v>
      </c>
      <c r="H501" s="207">
        <v>0</v>
      </c>
      <c r="I501" s="207">
        <v>0</v>
      </c>
      <c r="J501" s="207">
        <v>0</v>
      </c>
      <c r="K501" s="207">
        <v>0</v>
      </c>
      <c r="L501" s="207">
        <v>0</v>
      </c>
      <c r="M501" s="207">
        <v>0</v>
      </c>
    </row>
    <row r="502" spans="1:13" ht="13.5">
      <c r="A502" s="142"/>
      <c r="C502" s="3" t="s">
        <v>355</v>
      </c>
      <c r="D502" s="9" t="s">
        <v>334</v>
      </c>
      <c r="E502" s="207">
        <v>0.003127254492738859</v>
      </c>
      <c r="F502" s="207">
        <v>0</v>
      </c>
      <c r="G502" s="207">
        <v>0</v>
      </c>
      <c r="H502" s="207">
        <v>0</v>
      </c>
      <c r="I502" s="207">
        <v>0.001312162616415874</v>
      </c>
      <c r="J502" s="207">
        <v>0.0005748687172310459</v>
      </c>
      <c r="K502" s="207">
        <v>0</v>
      </c>
      <c r="L502" s="207">
        <v>0</v>
      </c>
      <c r="M502" s="207">
        <v>0</v>
      </c>
    </row>
    <row r="503" spans="1:13" ht="13.5">
      <c r="A503" s="142"/>
      <c r="C503" s="3" t="s">
        <v>356</v>
      </c>
      <c r="D503" s="9" t="s">
        <v>334</v>
      </c>
      <c r="E503" s="207">
        <v>0.16557565501315757</v>
      </c>
      <c r="F503" s="207">
        <v>0.13514670922237615</v>
      </c>
      <c r="G503" s="207">
        <v>0.10864505599772935</v>
      </c>
      <c r="H503" s="207">
        <v>0.09739454762694486</v>
      </c>
      <c r="I503" s="207">
        <v>0.09706655066273835</v>
      </c>
      <c r="J503" s="207">
        <v>0.08633884279847011</v>
      </c>
      <c r="K503" s="207">
        <v>0.0927048088153867</v>
      </c>
      <c r="L503" s="207">
        <v>0.09014733779960094</v>
      </c>
      <c r="M503" s="207">
        <v>0.08907622087919231</v>
      </c>
    </row>
    <row r="504" spans="1:13" ht="13.5">
      <c r="A504" s="142"/>
      <c r="C504" s="3" t="s">
        <v>357</v>
      </c>
      <c r="D504" s="9" t="s">
        <v>334</v>
      </c>
      <c r="E504" s="207">
        <v>0.025074460008509714</v>
      </c>
      <c r="F504" s="207">
        <v>0.05638747412709248</v>
      </c>
      <c r="G504" s="207">
        <v>0.02227660462342393</v>
      </c>
      <c r="H504" s="207">
        <v>0.03421165052558379</v>
      </c>
      <c r="I504" s="207">
        <v>0.027585470507978566</v>
      </c>
      <c r="J504" s="207">
        <v>0.027536441502853993</v>
      </c>
      <c r="K504" s="207">
        <v>0.031161982288387898</v>
      </c>
      <c r="L504" s="207">
        <v>0.03075114422195325</v>
      </c>
      <c r="M504" s="207">
        <v>0.022887539942765066</v>
      </c>
    </row>
    <row r="505" spans="1:13" ht="13.5">
      <c r="A505" s="142"/>
      <c r="C505" s="3" t="s">
        <v>358</v>
      </c>
      <c r="D505" s="9" t="s">
        <v>334</v>
      </c>
      <c r="E505" s="207">
        <v>0.03198805478359724</v>
      </c>
      <c r="F505" s="207">
        <v>0.02534547537521435</v>
      </c>
      <c r="G505" s="207">
        <v>0.027031132000560905</v>
      </c>
      <c r="H505" s="207">
        <v>0.02460082160960818</v>
      </c>
      <c r="I505" s="207">
        <v>0.024381652924155842</v>
      </c>
      <c r="J505" s="207">
        <v>0.02112401090962857</v>
      </c>
      <c r="K505" s="207">
        <v>0.021279558145485527</v>
      </c>
      <c r="L505" s="207">
        <v>0.020367201373504926</v>
      </c>
      <c r="M505" s="207">
        <v>0.026078523987401125</v>
      </c>
    </row>
    <row r="506" spans="1:13" ht="13.5">
      <c r="A506" s="142"/>
      <c r="C506" s="3" t="s">
        <v>359</v>
      </c>
      <c r="D506" s="9" t="s">
        <v>334</v>
      </c>
      <c r="E506" s="207">
        <v>0.02733471590592242</v>
      </c>
      <c r="F506" s="207">
        <v>0.015696322066684847</v>
      </c>
      <c r="G506" s="207">
        <v>0.12921883632173733</v>
      </c>
      <c r="H506" s="207">
        <v>0.19374890615613144</v>
      </c>
      <c r="I506" s="207">
        <v>0.2590800097548758</v>
      </c>
      <c r="J506" s="207">
        <v>0.2372317633821964</v>
      </c>
      <c r="K506" s="207">
        <v>0.2373550589146125</v>
      </c>
      <c r="L506" s="207">
        <v>0.2101669682951079</v>
      </c>
      <c r="M506" s="207">
        <v>0.20915909816485692</v>
      </c>
    </row>
    <row r="507" spans="1:13" ht="13.5">
      <c r="A507" s="142"/>
      <c r="C507" s="4" t="s">
        <v>360</v>
      </c>
      <c r="D507" s="22"/>
      <c r="E507" s="37">
        <v>1</v>
      </c>
      <c r="F507" s="37">
        <v>1</v>
      </c>
      <c r="G507" s="37">
        <v>1</v>
      </c>
      <c r="H507" s="37">
        <v>1</v>
      </c>
      <c r="I507" s="37">
        <v>1</v>
      </c>
      <c r="J507" s="37">
        <v>1</v>
      </c>
      <c r="K507" s="37">
        <v>1</v>
      </c>
      <c r="L507" s="37">
        <v>1</v>
      </c>
      <c r="M507" s="37">
        <v>1</v>
      </c>
    </row>
    <row r="508" spans="1:4" ht="6" customHeight="1">
      <c r="A508" s="142"/>
      <c r="C508" s="3"/>
      <c r="D508" s="57"/>
    </row>
    <row r="509" spans="1:13" ht="15">
      <c r="A509" s="142"/>
      <c r="B509" s="11" t="s">
        <v>307</v>
      </c>
      <c r="C509" s="13"/>
      <c r="D509" s="13"/>
      <c r="E509" s="13"/>
      <c r="F509" s="13"/>
      <c r="G509" s="13"/>
      <c r="H509" s="13"/>
      <c r="I509" s="13"/>
      <c r="J509" s="13"/>
      <c r="K509" s="13"/>
      <c r="L509" s="13"/>
      <c r="M509" s="14"/>
    </row>
    <row r="510" spans="1:13" ht="13.5">
      <c r="A510" s="142"/>
      <c r="C510" s="6" t="s">
        <v>308</v>
      </c>
      <c r="D510" s="9" t="s">
        <v>334</v>
      </c>
      <c r="E510" s="206">
        <v>891.1966001478197</v>
      </c>
      <c r="F510" s="206">
        <v>1046.8887865954705</v>
      </c>
      <c r="G510" s="206">
        <v>1037.3935779816513</v>
      </c>
      <c r="H510" s="206">
        <v>1279.262292085542</v>
      </c>
      <c r="I510" s="206">
        <v>1447.7430844331948</v>
      </c>
      <c r="J510" s="206">
        <v>1561.7109375</v>
      </c>
      <c r="K510" s="206">
        <v>1570.3640561179186</v>
      </c>
      <c r="L510" s="206">
        <v>1574.7356382049938</v>
      </c>
      <c r="M510" s="206">
        <v>1605.4064459930314</v>
      </c>
    </row>
    <row r="511" spans="1:13" ht="13.5">
      <c r="A511" s="142"/>
      <c r="C511" s="6" t="s">
        <v>309</v>
      </c>
      <c r="D511" s="9" t="s">
        <v>334</v>
      </c>
      <c r="E511" s="206">
        <v>555.151473296501</v>
      </c>
      <c r="F511" s="206">
        <v>652.0244266055046</v>
      </c>
      <c r="G511" s="206">
        <v>648.370986238532</v>
      </c>
      <c r="H511" s="206">
        <v>802.6197247706422</v>
      </c>
      <c r="I511" s="206">
        <v>915.8717831407984</v>
      </c>
      <c r="J511" s="206">
        <v>1006.0112089671737</v>
      </c>
      <c r="K511" s="206">
        <v>1021.3351813351813</v>
      </c>
      <c r="L511" s="206">
        <v>1044.0508219495252</v>
      </c>
      <c r="M511" s="206">
        <v>1052.0645050804887</v>
      </c>
    </row>
    <row r="512" spans="1:13" ht="13.5">
      <c r="A512" s="142"/>
      <c r="C512" s="6" t="s">
        <v>472</v>
      </c>
      <c r="D512" s="9" t="s">
        <v>334</v>
      </c>
      <c r="E512" s="206">
        <v>36.738913525498894</v>
      </c>
      <c r="F512" s="206">
        <v>42.951206039403424</v>
      </c>
      <c r="G512" s="206">
        <v>47.367339449541284</v>
      </c>
      <c r="H512" s="206">
        <v>47.73368671175288</v>
      </c>
      <c r="I512" s="206">
        <v>54.39161092026758</v>
      </c>
      <c r="J512" s="206">
        <v>48.18412642045455</v>
      </c>
      <c r="K512" s="206">
        <v>60.09607529746049</v>
      </c>
      <c r="L512" s="206">
        <v>59.68325475816309</v>
      </c>
      <c r="M512" s="206">
        <v>65.31445993031359</v>
      </c>
    </row>
    <row r="513" spans="1:13" ht="13.5">
      <c r="A513" s="142"/>
      <c r="C513" s="6" t="s">
        <v>318</v>
      </c>
      <c r="D513" s="9" t="s">
        <v>334</v>
      </c>
      <c r="E513" s="206">
        <v>23.22468588322247</v>
      </c>
      <c r="F513" s="206">
        <v>40.56416866138833</v>
      </c>
      <c r="G513" s="206">
        <v>24.591559633027522</v>
      </c>
      <c r="H513" s="206">
        <v>28.657101078413454</v>
      </c>
      <c r="I513" s="206">
        <v>32.14717049358163</v>
      </c>
      <c r="J513" s="206">
        <v>34.39950284090909</v>
      </c>
      <c r="K513" s="206">
        <v>40.68105132303321</v>
      </c>
      <c r="L513" s="206">
        <v>24.738781211803737</v>
      </c>
      <c r="M513" s="206">
        <v>25.555052264808364</v>
      </c>
    </row>
    <row r="514" spans="1:4" ht="6" customHeight="1">
      <c r="A514" s="142"/>
      <c r="C514" s="6"/>
      <c r="D514" s="57"/>
    </row>
    <row r="515" spans="1:13" ht="15" customHeight="1">
      <c r="A515" s="142"/>
      <c r="B515" s="222" t="s">
        <v>251</v>
      </c>
      <c r="C515" s="223"/>
      <c r="D515" s="223"/>
      <c r="E515" s="224"/>
      <c r="F515" s="224"/>
      <c r="G515" s="224"/>
      <c r="H515" s="224"/>
      <c r="I515" s="224"/>
      <c r="J515" s="224"/>
      <c r="K515" s="224"/>
      <c r="L515" s="224"/>
      <c r="M515" s="225"/>
    </row>
    <row r="516" ht="6" customHeight="1">
      <c r="A516" s="142"/>
    </row>
    <row r="517" spans="1:13" ht="13.5">
      <c r="A517" s="142"/>
      <c r="C517" s="3" t="s">
        <v>382</v>
      </c>
      <c r="D517" s="9" t="s">
        <v>334</v>
      </c>
      <c r="E517" s="208">
        <v>0.3578470196692788</v>
      </c>
      <c r="F517" s="208">
        <v>0.29210030932242964</v>
      </c>
      <c r="G517" s="208">
        <v>0.2742195286528783</v>
      </c>
      <c r="H517" s="208">
        <v>0.24407887931206926</v>
      </c>
      <c r="I517" s="208">
        <v>0.2555891894403062</v>
      </c>
      <c r="J517" s="208">
        <v>0.22669061512427413</v>
      </c>
      <c r="K517" s="208">
        <v>0.2315738822443773</v>
      </c>
      <c r="L517" s="208">
        <v>0.2530146051826072</v>
      </c>
      <c r="M517" s="208">
        <v>0.2881220284289812</v>
      </c>
    </row>
    <row r="518" spans="1:13" ht="13.5">
      <c r="A518" s="142"/>
      <c r="C518" s="3" t="s">
        <v>396</v>
      </c>
      <c r="D518" s="9" t="s">
        <v>334</v>
      </c>
      <c r="E518" s="208">
        <v>0.009105863463673992</v>
      </c>
      <c r="F518" s="208">
        <v>0.00668296148217276</v>
      </c>
      <c r="G518" s="208">
        <v>0.006009768659811684</v>
      </c>
      <c r="H518" s="208">
        <v>0.005358170577884005</v>
      </c>
      <c r="I518" s="208">
        <v>0.0050820065821064265</v>
      </c>
      <c r="J518" s="208">
        <v>0.003938693585715331</v>
      </c>
      <c r="K518" s="208">
        <v>0.0038318526426257982</v>
      </c>
      <c r="L518" s="208">
        <v>0.00271530411173197</v>
      </c>
      <c r="M518" s="208">
        <v>0.0027442115508430624</v>
      </c>
    </row>
    <row r="519" spans="1:13" ht="13.5">
      <c r="A519" s="142"/>
      <c r="C519" s="3" t="s">
        <v>387</v>
      </c>
      <c r="D519" s="9" t="s">
        <v>334</v>
      </c>
      <c r="E519" s="208">
        <v>0.34587747109983585</v>
      </c>
      <c r="F519" s="208">
        <v>0.1992399114050752</v>
      </c>
      <c r="G519" s="208">
        <v>0.2573828729198706</v>
      </c>
      <c r="H519" s="208">
        <v>0.20005203716499467</v>
      </c>
      <c r="I519" s="208">
        <v>0.20272628035807078</v>
      </c>
      <c r="J519" s="208">
        <v>0.21576714422601595</v>
      </c>
      <c r="K519" s="208">
        <v>0.2734910751442995</v>
      </c>
      <c r="L519" s="208">
        <v>0.2541193330029758</v>
      </c>
      <c r="M519" s="208">
        <v>0.24378198103034465</v>
      </c>
    </row>
    <row r="520" spans="1:13" ht="13.5">
      <c r="A520" s="142"/>
      <c r="C520" s="3" t="s">
        <v>388</v>
      </c>
      <c r="D520" s="9" t="s">
        <v>334</v>
      </c>
      <c r="E520" s="208">
        <v>0.16115671979094187</v>
      </c>
      <c r="F520" s="208">
        <v>0.2665567174078334</v>
      </c>
      <c r="G520" s="208">
        <v>0.2119815097646802</v>
      </c>
      <c r="H520" s="208">
        <v>0.21113629622263333</v>
      </c>
      <c r="I520" s="208">
        <v>0.17037222882092426</v>
      </c>
      <c r="J520" s="208">
        <v>0.19345735505521197</v>
      </c>
      <c r="K520" s="208">
        <v>0.1738514846110699</v>
      </c>
      <c r="L520" s="208">
        <v>0.191869256465951</v>
      </c>
      <c r="M520" s="208">
        <v>0.20047025333495821</v>
      </c>
    </row>
    <row r="521" spans="1:13" ht="13.5">
      <c r="A521" s="142"/>
      <c r="C521" s="3" t="s">
        <v>394</v>
      </c>
      <c r="D521" s="9" t="s">
        <v>334</v>
      </c>
      <c r="E521" s="208">
        <v>0.014295411552104058</v>
      </c>
      <c r="F521" s="208">
        <v>0.0037638596657235323</v>
      </c>
      <c r="G521" s="208">
        <v>0.003394180369114904</v>
      </c>
      <c r="H521" s="208">
        <v>0.00010058803996774325</v>
      </c>
      <c r="I521" s="208">
        <v>0</v>
      </c>
      <c r="J521" s="208">
        <v>0</v>
      </c>
      <c r="K521" s="208">
        <v>0</v>
      </c>
      <c r="L521" s="208">
        <v>0</v>
      </c>
      <c r="M521" s="208">
        <v>0</v>
      </c>
    </row>
    <row r="522" spans="1:13" ht="13.5">
      <c r="A522" s="142"/>
      <c r="C522" s="3" t="s">
        <v>395</v>
      </c>
      <c r="D522" s="9" t="s">
        <v>334</v>
      </c>
      <c r="E522" s="208">
        <v>0.01783479530830021</v>
      </c>
      <c r="F522" s="208">
        <v>0.012934486153129641</v>
      </c>
      <c r="G522" s="208">
        <v>0.024758768225590068</v>
      </c>
      <c r="H522" s="208">
        <v>0.029168388379566684</v>
      </c>
      <c r="I522" s="208">
        <v>0.03508312928420436</v>
      </c>
      <c r="J522" s="208">
        <v>0.036358360972291004</v>
      </c>
      <c r="K522" s="208">
        <v>0.04436847485841461</v>
      </c>
      <c r="L522" s="208">
        <v>0.03124329504061147</v>
      </c>
      <c r="M522" s="208">
        <v>0.028346832832828704</v>
      </c>
    </row>
    <row r="523" spans="1:13" ht="13.5">
      <c r="A523" s="142"/>
      <c r="C523" s="3" t="s">
        <v>397</v>
      </c>
      <c r="D523" s="9" t="s">
        <v>334</v>
      </c>
      <c r="E523" s="208">
        <v>0.016954251531569785</v>
      </c>
      <c r="F523" s="208">
        <v>0.03206439084481589</v>
      </c>
      <c r="G523" s="208">
        <v>0.017695370985329324</v>
      </c>
      <c r="H523" s="208">
        <v>0.017043100260557314</v>
      </c>
      <c r="I523" s="208">
        <v>0.017123017803257885</v>
      </c>
      <c r="J523" s="208">
        <v>0.018088111769170703</v>
      </c>
      <c r="K523" s="208">
        <v>0.022073637975645502</v>
      </c>
      <c r="L523" s="208">
        <v>0.01299449543278264</v>
      </c>
      <c r="M523" s="208">
        <v>0.01317390833000815</v>
      </c>
    </row>
    <row r="524" spans="1:13" ht="13.5">
      <c r="A524" s="142"/>
      <c r="C524" s="3" t="s">
        <v>398</v>
      </c>
      <c r="D524" s="9" t="s">
        <v>334</v>
      </c>
      <c r="E524" s="208">
        <v>0.07692846758429543</v>
      </c>
      <c r="F524" s="208">
        <v>0.18665736371882</v>
      </c>
      <c r="G524" s="208">
        <v>0.2045580004227249</v>
      </c>
      <c r="H524" s="208">
        <v>0.293062540042327</v>
      </c>
      <c r="I524" s="208">
        <v>0.31402414771113013</v>
      </c>
      <c r="J524" s="208">
        <v>0.3056997192673209</v>
      </c>
      <c r="K524" s="208">
        <v>0.2508095925235674</v>
      </c>
      <c r="L524" s="208">
        <v>0.25404371076334</v>
      </c>
      <c r="M524" s="208">
        <v>0.223360784492036</v>
      </c>
    </row>
    <row r="525" spans="1:13" ht="13.5">
      <c r="A525" s="142"/>
      <c r="C525" s="3" t="s">
        <v>399</v>
      </c>
      <c r="D525" s="9" t="s">
        <v>334</v>
      </c>
      <c r="E525" s="208">
        <v>0</v>
      </c>
      <c r="F525" s="208">
        <v>0</v>
      </c>
      <c r="G525" s="208">
        <v>0</v>
      </c>
      <c r="H525" s="208">
        <v>0</v>
      </c>
      <c r="I525" s="208">
        <v>0</v>
      </c>
      <c r="J525" s="208">
        <v>0</v>
      </c>
      <c r="K525" s="208">
        <v>0</v>
      </c>
      <c r="L525" s="208">
        <v>0</v>
      </c>
      <c r="M525" s="208">
        <v>0</v>
      </c>
    </row>
    <row r="526" spans="1:13" ht="13.5">
      <c r="A526" s="142"/>
      <c r="C526" s="3" t="s">
        <v>400</v>
      </c>
      <c r="D526" s="9" t="s">
        <v>334</v>
      </c>
      <c r="E526" s="209"/>
      <c r="F526" s="209"/>
      <c r="G526" s="208">
        <v>0</v>
      </c>
      <c r="H526" s="208">
        <v>0</v>
      </c>
      <c r="I526" s="208">
        <v>0</v>
      </c>
      <c r="J526" s="208">
        <v>0</v>
      </c>
      <c r="K526" s="208">
        <v>0</v>
      </c>
      <c r="L526" s="208">
        <v>0</v>
      </c>
      <c r="M526" s="208">
        <v>0</v>
      </c>
    </row>
    <row r="527" spans="1:13" ht="13.5">
      <c r="A527" s="142"/>
      <c r="C527" s="3" t="s">
        <v>613</v>
      </c>
      <c r="D527" s="9" t="s">
        <v>334</v>
      </c>
      <c r="E527" s="209"/>
      <c r="F527" s="209"/>
      <c r="G527" s="208">
        <v>0</v>
      </c>
      <c r="H527" s="208">
        <v>0</v>
      </c>
      <c r="I527" s="208">
        <v>0</v>
      </c>
      <c r="J527" s="208">
        <v>0</v>
      </c>
      <c r="K527" s="208">
        <v>0</v>
      </c>
      <c r="L527" s="208">
        <v>0</v>
      </c>
      <c r="M527" s="208">
        <v>0</v>
      </c>
    </row>
    <row r="528" spans="1:13" ht="13.5">
      <c r="A528" s="142"/>
      <c r="C528" s="4" t="s">
        <v>614</v>
      </c>
      <c r="E528" s="21">
        <v>1</v>
      </c>
      <c r="F528" s="21">
        <v>1</v>
      </c>
      <c r="G528" s="21">
        <v>1</v>
      </c>
      <c r="H528" s="21">
        <v>1</v>
      </c>
      <c r="I528" s="21">
        <v>1</v>
      </c>
      <c r="J528" s="21">
        <v>1</v>
      </c>
      <c r="K528" s="21">
        <v>1</v>
      </c>
      <c r="L528" s="21">
        <v>1</v>
      </c>
      <c r="M528" s="21">
        <v>1</v>
      </c>
    </row>
    <row r="529" spans="1:13" ht="6" customHeight="1">
      <c r="A529" s="142"/>
      <c r="C529" s="4"/>
      <c r="E529" s="134"/>
      <c r="F529" s="134"/>
      <c r="G529" s="134"/>
      <c r="H529" s="134"/>
      <c r="I529" s="134"/>
      <c r="J529" s="134"/>
      <c r="K529" s="134"/>
      <c r="L529" s="134"/>
      <c r="M529" s="134"/>
    </row>
    <row r="530" spans="1:13" ht="15" customHeight="1">
      <c r="A530" s="142"/>
      <c r="B530" s="222" t="s">
        <v>252</v>
      </c>
      <c r="C530" s="223"/>
      <c r="D530" s="223"/>
      <c r="E530" s="224"/>
      <c r="F530" s="224"/>
      <c r="G530" s="224"/>
      <c r="H530" s="224"/>
      <c r="I530" s="224"/>
      <c r="J530" s="224"/>
      <c r="K530" s="224"/>
      <c r="L530" s="224"/>
      <c r="M530" s="225"/>
    </row>
    <row r="531" ht="6" customHeight="1">
      <c r="A531" s="142"/>
    </row>
    <row r="532" spans="1:13" ht="13.5">
      <c r="A532" s="142"/>
      <c r="C532" s="3" t="s">
        <v>95</v>
      </c>
      <c r="D532" s="9" t="s">
        <v>334</v>
      </c>
      <c r="E532" s="208">
        <v>0.1787756813173781</v>
      </c>
      <c r="F532" s="208">
        <v>0.25337881154548125</v>
      </c>
      <c r="G532" s="208">
        <v>0.10442967953383524</v>
      </c>
      <c r="H532" s="208">
        <v>0.09932768897263605</v>
      </c>
      <c r="I532" s="208">
        <v>0.08125403451553406</v>
      </c>
      <c r="J532" s="208">
        <v>0.30794244275177146</v>
      </c>
      <c r="K532" s="208">
        <v>0.2580627906345559</v>
      </c>
      <c r="L532" s="208">
        <v>0.23568580223498092</v>
      </c>
      <c r="M532" s="208">
        <v>0.25724628441374003</v>
      </c>
    </row>
    <row r="533" spans="1:13" ht="13.5">
      <c r="A533" s="142"/>
      <c r="C533" s="3" t="s">
        <v>96</v>
      </c>
      <c r="D533" s="9" t="s">
        <v>334</v>
      </c>
      <c r="E533" s="208">
        <v>0.25285041578584644</v>
      </c>
      <c r="F533" s="208">
        <v>0.27899398714624335</v>
      </c>
      <c r="G533" s="208">
        <v>0.2706592651484534</v>
      </c>
      <c r="H533" s="208">
        <v>0.22129840299340864</v>
      </c>
      <c r="I533" s="208">
        <v>0.24130227448954833</v>
      </c>
      <c r="J533" s="208">
        <v>0.26687715932909756</v>
      </c>
      <c r="K533" s="208">
        <v>0.26053205348580527</v>
      </c>
      <c r="L533" s="208">
        <v>0.2804893180260023</v>
      </c>
      <c r="M533" s="208">
        <v>0.26098973275516213</v>
      </c>
    </row>
    <row r="534" spans="1:13" ht="13.5">
      <c r="A534" s="142"/>
      <c r="C534" s="6" t="s">
        <v>97</v>
      </c>
      <c r="D534" s="9" t="s">
        <v>334</v>
      </c>
      <c r="E534" s="208">
        <v>0.31027194641848616</v>
      </c>
      <c r="F534" s="208">
        <v>0.20365259715990405</v>
      </c>
      <c r="G534" s="208">
        <v>0.23371434585088424</v>
      </c>
      <c r="H534" s="208">
        <v>0.22323772325829808</v>
      </c>
      <c r="I534" s="208">
        <v>0.17959699365604628</v>
      </c>
      <c r="J534" s="208">
        <v>0.18827325981438808</v>
      </c>
      <c r="K534" s="208">
        <v>0.19540401595889048</v>
      </c>
      <c r="L534" s="208">
        <v>0.19672970404981488</v>
      </c>
      <c r="M534" s="208">
        <v>0.19645833064298304</v>
      </c>
    </row>
    <row r="535" spans="1:13" ht="13.5">
      <c r="A535" s="142"/>
      <c r="C535" s="6" t="s">
        <v>98</v>
      </c>
      <c r="D535" s="9" t="s">
        <v>334</v>
      </c>
      <c r="E535" s="208">
        <v>0.10432878389170908</v>
      </c>
      <c r="F535" s="208">
        <v>0.11956920339668987</v>
      </c>
      <c r="G535" s="208">
        <v>0.13109017925128166</v>
      </c>
      <c r="H535" s="208">
        <v>0.13613305282986735</v>
      </c>
      <c r="I535" s="208">
        <v>0.11490962123228232</v>
      </c>
      <c r="J535" s="208">
        <v>0.11064257904787372</v>
      </c>
      <c r="K535" s="208">
        <v>0.11120865525539653</v>
      </c>
      <c r="L535" s="208">
        <v>0.11464464588444812</v>
      </c>
      <c r="M535" s="208">
        <v>0.13079562493156563</v>
      </c>
    </row>
    <row r="536" spans="1:13" ht="13.5">
      <c r="A536" s="142"/>
      <c r="C536" s="6" t="s">
        <v>99</v>
      </c>
      <c r="D536" s="9" t="s">
        <v>334</v>
      </c>
      <c r="E536" s="208">
        <v>0.021831348602450347</v>
      </c>
      <c r="F536" s="208">
        <v>0.0026079678095022683</v>
      </c>
      <c r="G536" s="208">
        <v>0.0029136181980422</v>
      </c>
      <c r="H536" s="208">
        <v>0.013292623753294116</v>
      </c>
      <c r="I536" s="208">
        <v>0.01424895038593353</v>
      </c>
      <c r="J536" s="208">
        <v>0.013932490453133379</v>
      </c>
      <c r="K536" s="208">
        <v>0.008715644055222828</v>
      </c>
      <c r="L536" s="208">
        <v>0.008680590399013761</v>
      </c>
      <c r="M536" s="208">
        <v>0.009626444094123157</v>
      </c>
    </row>
    <row r="537" spans="1:13" ht="13.5">
      <c r="A537" s="142"/>
      <c r="C537" s="6" t="s">
        <v>100</v>
      </c>
      <c r="D537" s="9" t="s">
        <v>334</v>
      </c>
      <c r="E537" s="208">
        <v>0</v>
      </c>
      <c r="F537" s="208">
        <v>0</v>
      </c>
      <c r="G537" s="208">
        <v>0</v>
      </c>
      <c r="H537" s="208">
        <v>0</v>
      </c>
      <c r="I537" s="208">
        <v>0</v>
      </c>
      <c r="J537" s="208">
        <v>0</v>
      </c>
      <c r="K537" s="208">
        <v>0</v>
      </c>
      <c r="L537" s="208">
        <v>0</v>
      </c>
      <c r="M537" s="208">
        <v>0</v>
      </c>
    </row>
    <row r="538" spans="1:13" ht="13.5">
      <c r="A538" s="142"/>
      <c r="C538" s="6" t="s">
        <v>101</v>
      </c>
      <c r="D538" s="9" t="s">
        <v>334</v>
      </c>
      <c r="E538" s="208">
        <v>0</v>
      </c>
      <c r="F538" s="208">
        <v>0</v>
      </c>
      <c r="G538" s="208">
        <v>0</v>
      </c>
      <c r="H538" s="208">
        <v>0</v>
      </c>
      <c r="I538" s="208">
        <v>0</v>
      </c>
      <c r="J538" s="208">
        <v>0</v>
      </c>
      <c r="K538" s="208">
        <v>0</v>
      </c>
      <c r="L538" s="208">
        <v>0</v>
      </c>
      <c r="M538" s="208">
        <v>0</v>
      </c>
    </row>
    <row r="539" spans="1:13" ht="13.5">
      <c r="A539" s="142"/>
      <c r="C539" s="6" t="s">
        <v>102</v>
      </c>
      <c r="D539" s="9" t="s">
        <v>334</v>
      </c>
      <c r="E539" s="208">
        <v>0.0955571414235824</v>
      </c>
      <c r="F539" s="208">
        <v>0.07546556217904962</v>
      </c>
      <c r="G539" s="208">
        <v>0.10044173869056094</v>
      </c>
      <c r="H539" s="208">
        <v>0.09330226534553421</v>
      </c>
      <c r="I539" s="208">
        <v>0.08844707071537104</v>
      </c>
      <c r="J539" s="208">
        <v>0.08633825991216473</v>
      </c>
      <c r="K539" s="208">
        <v>0.1290098521721823</v>
      </c>
      <c r="L539" s="208">
        <v>0.13460803008390188</v>
      </c>
      <c r="M539" s="208">
        <v>0.1169537862751007</v>
      </c>
    </row>
    <row r="540" spans="1:13" ht="13.5">
      <c r="A540" s="142"/>
      <c r="C540" s="6" t="s">
        <v>103</v>
      </c>
      <c r="D540" s="9" t="s">
        <v>334</v>
      </c>
      <c r="E540" s="208">
        <v>0.03638468256054749</v>
      </c>
      <c r="F540" s="208">
        <v>0.06633187076312959</v>
      </c>
      <c r="G540" s="208">
        <v>0.15675117332694236</v>
      </c>
      <c r="H540" s="208">
        <v>0.21340824284696158</v>
      </c>
      <c r="I540" s="208">
        <v>0.28024105500528446</v>
      </c>
      <c r="J540" s="208">
        <v>0.02599380869157106</v>
      </c>
      <c r="K540" s="208">
        <v>0.037066988437946695</v>
      </c>
      <c r="L540" s="208">
        <v>0.02916190932183816</v>
      </c>
      <c r="M540" s="208">
        <v>0.02792979688732531</v>
      </c>
    </row>
    <row r="541" spans="1:13" ht="13.5">
      <c r="A541" s="142"/>
      <c r="C541" s="6" t="s">
        <v>104</v>
      </c>
      <c r="D541" s="9" t="s">
        <v>334</v>
      </c>
      <c r="E541" s="208">
        <v>0</v>
      </c>
      <c r="F541" s="208">
        <v>0</v>
      </c>
      <c r="G541" s="208">
        <v>0</v>
      </c>
      <c r="H541" s="208">
        <v>0</v>
      </c>
      <c r="I541" s="208">
        <v>0</v>
      </c>
      <c r="J541" s="208">
        <v>0</v>
      </c>
      <c r="K541" s="208">
        <v>0</v>
      </c>
      <c r="L541" s="208">
        <v>0</v>
      </c>
      <c r="M541" s="208">
        <v>0</v>
      </c>
    </row>
    <row r="542" spans="1:13" ht="13.5">
      <c r="A542" s="142"/>
      <c r="C542" s="6" t="s">
        <v>282</v>
      </c>
      <c r="D542" s="9" t="s">
        <v>334</v>
      </c>
      <c r="E542" s="209"/>
      <c r="F542" s="209"/>
      <c r="G542" s="209"/>
      <c r="H542" s="209"/>
      <c r="I542" s="209"/>
      <c r="J542" s="209"/>
      <c r="K542" s="209"/>
      <c r="L542" s="208">
        <v>0</v>
      </c>
      <c r="M542" s="208">
        <v>0</v>
      </c>
    </row>
    <row r="543" spans="1:13" ht="13.5">
      <c r="A543" s="142"/>
      <c r="C543" s="4" t="s">
        <v>614</v>
      </c>
      <c r="E543" s="210">
        <v>1</v>
      </c>
      <c r="F543" s="210">
        <v>1</v>
      </c>
      <c r="G543" s="210">
        <v>1</v>
      </c>
      <c r="H543" s="210">
        <v>1</v>
      </c>
      <c r="I543" s="210">
        <v>1</v>
      </c>
      <c r="J543" s="210">
        <v>1</v>
      </c>
      <c r="K543" s="210">
        <v>1</v>
      </c>
      <c r="L543" s="210">
        <v>1</v>
      </c>
      <c r="M543" s="210">
        <v>1</v>
      </c>
    </row>
    <row r="544" spans="1:4" ht="6" customHeight="1">
      <c r="A544" s="142"/>
      <c r="C544" s="6"/>
      <c r="D544" s="57"/>
    </row>
    <row r="545" spans="1:13" ht="15">
      <c r="A545" s="142"/>
      <c r="B545" s="222" t="s">
        <v>473</v>
      </c>
      <c r="C545" s="240"/>
      <c r="D545" s="240"/>
      <c r="E545" s="241"/>
      <c r="F545" s="241"/>
      <c r="G545" s="241"/>
      <c r="H545" s="241"/>
      <c r="I545" s="241"/>
      <c r="J545" s="241"/>
      <c r="K545" s="241"/>
      <c r="L545" s="241"/>
      <c r="M545" s="215"/>
    </row>
    <row r="546" spans="1:13" ht="13.5">
      <c r="A546" s="142"/>
      <c r="C546" s="6" t="s">
        <v>474</v>
      </c>
      <c r="D546" s="9" t="s">
        <v>334</v>
      </c>
      <c r="E546" s="206">
        <v>132.88488543976348</v>
      </c>
      <c r="F546" s="206">
        <v>142.30417970907752</v>
      </c>
      <c r="G546" s="206">
        <v>200.00311926605505</v>
      </c>
      <c r="H546" s="206">
        <v>260.6671540851764</v>
      </c>
      <c r="I546" s="206">
        <v>364.0842523955885</v>
      </c>
      <c r="J546" s="206">
        <v>330.5921519886364</v>
      </c>
      <c r="K546" s="206">
        <v>518.7922216302611</v>
      </c>
      <c r="L546" s="206">
        <v>471.67434957220183</v>
      </c>
      <c r="M546" s="206">
        <v>686.7965156794426</v>
      </c>
    </row>
    <row r="547" spans="1:13" ht="13.5">
      <c r="A547" s="142"/>
      <c r="C547" s="6" t="s">
        <v>475</v>
      </c>
      <c r="D547" s="9" t="s">
        <v>334</v>
      </c>
      <c r="E547" s="206">
        <v>82.7777394106814</v>
      </c>
      <c r="F547" s="206">
        <v>88.63004587155963</v>
      </c>
      <c r="G547" s="206">
        <v>125.0019495412844</v>
      </c>
      <c r="H547" s="206">
        <v>163.5447247706422</v>
      </c>
      <c r="I547" s="206">
        <v>230.3271188379275</v>
      </c>
      <c r="J547" s="206">
        <v>212.9583666933547</v>
      </c>
      <c r="K547" s="206">
        <v>337.41268191268193</v>
      </c>
      <c r="L547" s="206">
        <v>312.72042139384115</v>
      </c>
      <c r="M547" s="206">
        <v>450.07557940404155</v>
      </c>
    </row>
    <row r="548" spans="1:13" ht="13.5">
      <c r="A548" s="142"/>
      <c r="C548" s="6" t="s">
        <v>476</v>
      </c>
      <c r="D548" s="9" t="s">
        <v>334</v>
      </c>
      <c r="E548" s="77">
        <v>0.1237532554753863</v>
      </c>
      <c r="F548" s="77">
        <v>0.00926769735825326</v>
      </c>
      <c r="G548" s="77">
        <v>0.06512515398429732</v>
      </c>
      <c r="H548" s="77">
        <v>0.0038073307009302885</v>
      </c>
      <c r="I548" s="77">
        <v>0.03177052616045943</v>
      </c>
      <c r="J548" s="77">
        <v>0</v>
      </c>
      <c r="K548" s="77">
        <v>0.15999947393685926</v>
      </c>
      <c r="L548" s="77">
        <v>0.26013075259824286</v>
      </c>
      <c r="M548" s="77">
        <v>0.3874755660761688</v>
      </c>
    </row>
    <row r="549" spans="1:13" ht="6" customHeight="1">
      <c r="A549" s="142"/>
      <c r="C549" s="6"/>
      <c r="D549" s="114"/>
      <c r="E549" s="211"/>
      <c r="F549" s="211"/>
      <c r="G549" s="211"/>
      <c r="H549" s="211"/>
      <c r="I549" s="211"/>
      <c r="J549" s="211"/>
      <c r="K549" s="211"/>
      <c r="L549" s="211"/>
      <c r="M549" s="211"/>
    </row>
    <row r="550" spans="1:13" ht="13.5">
      <c r="A550" s="142"/>
      <c r="C550" s="6" t="s">
        <v>477</v>
      </c>
      <c r="D550" s="9" t="s">
        <v>334</v>
      </c>
      <c r="E550" s="77">
        <v>0</v>
      </c>
      <c r="F550" s="77">
        <v>0.00926769735825326</v>
      </c>
      <c r="G550" s="77">
        <v>0.0418382756727073</v>
      </c>
      <c r="H550" s="77">
        <v>0.0038073307009302885</v>
      </c>
      <c r="I550" s="77">
        <v>0.02409095314954118</v>
      </c>
      <c r="J550" s="77">
        <v>0</v>
      </c>
      <c r="K550" s="77">
        <v>0.1309282384118154</v>
      </c>
      <c r="L550" s="77">
        <v>0.22885286737385963</v>
      </c>
      <c r="M550" s="77">
        <v>0.3565668359856998</v>
      </c>
    </row>
    <row r="551" spans="1:13" ht="13.5">
      <c r="A551" s="142"/>
      <c r="C551" s="6" t="s">
        <v>478</v>
      </c>
      <c r="D551" s="9" t="s">
        <v>334</v>
      </c>
      <c r="E551" s="77">
        <v>0.1237532554753863</v>
      </c>
      <c r="F551" s="77">
        <v>0</v>
      </c>
      <c r="G551" s="77">
        <v>0.023286878311590008</v>
      </c>
      <c r="H551" s="77">
        <v>0</v>
      </c>
      <c r="I551" s="77">
        <v>0.007679573010918255</v>
      </c>
      <c r="J551" s="77">
        <v>0</v>
      </c>
      <c r="K551" s="77">
        <v>0.029071235525043895</v>
      </c>
      <c r="L551" s="77">
        <v>0.031277885224383274</v>
      </c>
      <c r="M551" s="77">
        <v>0.030908730090468975</v>
      </c>
    </row>
    <row r="552" spans="1:13" ht="6" customHeight="1">
      <c r="A552" s="142"/>
      <c r="C552" s="6"/>
      <c r="D552" s="114"/>
      <c r="E552" s="211"/>
      <c r="F552" s="211"/>
      <c r="G552" s="211"/>
      <c r="H552" s="211"/>
      <c r="I552" s="211"/>
      <c r="J552" s="211"/>
      <c r="K552" s="211"/>
      <c r="L552" s="211"/>
      <c r="M552" s="211"/>
    </row>
    <row r="553" spans="1:13" ht="13.5">
      <c r="A553" s="142"/>
      <c r="C553" s="6" t="s">
        <v>479</v>
      </c>
      <c r="D553" s="9" t="s">
        <v>334</v>
      </c>
      <c r="E553" s="77">
        <v>0</v>
      </c>
      <c r="F553" s="77">
        <v>0.01412271305311739</v>
      </c>
      <c r="G553" s="77">
        <v>0.2173404871098446</v>
      </c>
      <c r="H553" s="77">
        <v>0.012432100247935635</v>
      </c>
      <c r="I553" s="77">
        <v>0.1013761505495295</v>
      </c>
      <c r="J553" s="77">
        <v>0.1194114150136645</v>
      </c>
      <c r="K553" s="77">
        <v>0</v>
      </c>
      <c r="L553" s="77">
        <v>0.035767381474778294</v>
      </c>
      <c r="M553" s="77">
        <v>0.007887662898069999</v>
      </c>
    </row>
    <row r="554" spans="1:13" ht="6" customHeight="1">
      <c r="A554" s="142"/>
      <c r="C554" s="6"/>
      <c r="D554" s="114"/>
      <c r="E554" s="211"/>
      <c r="F554" s="211"/>
      <c r="G554" s="211"/>
      <c r="H554" s="211"/>
      <c r="I554" s="211"/>
      <c r="J554" s="211"/>
      <c r="K554" s="211"/>
      <c r="L554" s="211"/>
      <c r="M554" s="211"/>
    </row>
    <row r="555" spans="1:13" ht="13.5">
      <c r="A555" s="142"/>
      <c r="C555" s="6" t="s">
        <v>480</v>
      </c>
      <c r="D555" s="9" t="s">
        <v>334</v>
      </c>
      <c r="E555" s="77">
        <v>0.47543358830211924</v>
      </c>
      <c r="F555" s="77">
        <v>0.7023598254112907</v>
      </c>
      <c r="G555" s="77">
        <v>0.34520125562135445</v>
      </c>
      <c r="H555" s="77">
        <v>0.4272439587762858</v>
      </c>
      <c r="I555" s="77">
        <v>0.14934924962012033</v>
      </c>
      <c r="J555" s="77">
        <v>0.13521326456759497</v>
      </c>
      <c r="K555" s="77">
        <v>0.09958210859258383</v>
      </c>
      <c r="L555" s="77">
        <v>0.11504944415950236</v>
      </c>
      <c r="M555" s="77">
        <v>0.023779205854995388</v>
      </c>
    </row>
    <row r="556" spans="1:13" ht="28.5" customHeight="1">
      <c r="A556" s="142"/>
      <c r="B556" s="235" t="s">
        <v>481</v>
      </c>
      <c r="C556" s="236"/>
      <c r="D556" s="9" t="s">
        <v>334</v>
      </c>
      <c r="E556" s="77">
        <v>0.39288738592800343</v>
      </c>
      <c r="F556" s="77">
        <v>0.27424976417733865</v>
      </c>
      <c r="G556" s="77">
        <v>0.37233310328450364</v>
      </c>
      <c r="H556" s="77">
        <v>0.5565166102748483</v>
      </c>
      <c r="I556" s="77">
        <v>0.7175040736698908</v>
      </c>
      <c r="J556" s="77">
        <v>0.7453753204187406</v>
      </c>
      <c r="K556" s="77">
        <v>0.7404184174705569</v>
      </c>
      <c r="L556" s="77">
        <v>0.5809132197887018</v>
      </c>
      <c r="M556" s="77">
        <v>0.5738119522427185</v>
      </c>
    </row>
    <row r="557" spans="1:13" ht="13.5">
      <c r="A557" s="142"/>
      <c r="C557" s="6" t="s">
        <v>624</v>
      </c>
      <c r="D557" s="9" t="s">
        <v>334</v>
      </c>
      <c r="E557" s="77">
        <v>0.007925770294491033</v>
      </c>
      <c r="F557" s="77">
        <v>0</v>
      </c>
      <c r="G557" s="77">
        <v>0</v>
      </c>
      <c r="H557" s="77">
        <v>0</v>
      </c>
      <c r="I557" s="77">
        <v>0</v>
      </c>
      <c r="J557" s="77">
        <v>0</v>
      </c>
      <c r="K557" s="77">
        <v>0</v>
      </c>
      <c r="L557" s="77">
        <v>0.008139201978774659</v>
      </c>
      <c r="M557" s="77">
        <v>0.007045612928047312</v>
      </c>
    </row>
    <row r="558" spans="1:13" ht="6" customHeight="1">
      <c r="A558" s="142"/>
      <c r="B558" s="113"/>
      <c r="C558" s="104"/>
      <c r="D558" s="57"/>
      <c r="E558" s="41"/>
      <c r="F558" s="41"/>
      <c r="G558" s="41"/>
      <c r="H558" s="41"/>
      <c r="I558" s="41"/>
      <c r="J558" s="41"/>
      <c r="K558" s="41"/>
      <c r="L558" s="41"/>
      <c r="M558" s="41"/>
    </row>
    <row r="559" spans="1:13" ht="15">
      <c r="A559" s="142"/>
      <c r="B559" s="11" t="s">
        <v>482</v>
      </c>
      <c r="C559" s="126"/>
      <c r="D559" s="127"/>
      <c r="E559" s="13"/>
      <c r="F559" s="13"/>
      <c r="G559" s="13"/>
      <c r="H559" s="13"/>
      <c r="I559" s="13"/>
      <c r="J559" s="13"/>
      <c r="K559" s="205"/>
      <c r="L559" s="205"/>
      <c r="M559" s="14"/>
    </row>
    <row r="560" spans="1:13" ht="13.5">
      <c r="A560" s="142"/>
      <c r="C560" s="6" t="s">
        <v>483</v>
      </c>
      <c r="D560" s="10" t="s">
        <v>334</v>
      </c>
      <c r="E560" s="212">
        <v>0.493480706311277</v>
      </c>
      <c r="F560" s="212">
        <v>0.4098070269416992</v>
      </c>
      <c r="G560" s="212">
        <v>0.33049117582569815</v>
      </c>
      <c r="H560" s="212">
        <v>0.25620744542847323</v>
      </c>
      <c r="I560" s="212">
        <v>0.5135230291744258</v>
      </c>
      <c r="J560" s="212">
        <v>0.681670556073248</v>
      </c>
      <c r="K560" s="212">
        <v>0.4805996880176386</v>
      </c>
      <c r="L560" s="212">
        <v>0.5823941177494069</v>
      </c>
      <c r="M560" s="212">
        <v>0.6125319998011268</v>
      </c>
    </row>
    <row r="561" spans="1:13" ht="13.5">
      <c r="A561" s="142"/>
      <c r="C561" s="6" t="s">
        <v>484</v>
      </c>
      <c r="D561" s="9" t="s">
        <v>334</v>
      </c>
      <c r="E561" s="212">
        <v>0</v>
      </c>
      <c r="F561" s="212">
        <v>0</v>
      </c>
      <c r="G561" s="212">
        <v>0</v>
      </c>
      <c r="H561" s="212">
        <v>0</v>
      </c>
      <c r="I561" s="212">
        <v>0</v>
      </c>
      <c r="J561" s="212">
        <v>0</v>
      </c>
      <c r="K561" s="212">
        <v>0</v>
      </c>
      <c r="L561" s="212">
        <v>0</v>
      </c>
      <c r="M561" s="212">
        <v>0</v>
      </c>
    </row>
    <row r="562" spans="1:13" ht="13.5">
      <c r="A562" s="142"/>
      <c r="C562" s="6" t="s">
        <v>485</v>
      </c>
      <c r="D562" s="9" t="s">
        <v>334</v>
      </c>
      <c r="E562" s="212">
        <v>0.024839642200138214</v>
      </c>
      <c r="F562" s="212">
        <v>0.09044010899859482</v>
      </c>
      <c r="G562" s="212">
        <v>0.06261645460575385</v>
      </c>
      <c r="H562" s="212">
        <v>0.028260092138755074</v>
      </c>
      <c r="I562" s="212">
        <v>0.004584481688392303</v>
      </c>
      <c r="J562" s="212">
        <v>0.00380472583040397</v>
      </c>
      <c r="K562" s="212">
        <v>0.006405668124569758</v>
      </c>
      <c r="L562" s="212">
        <v>0.006982988428814647</v>
      </c>
      <c r="M562" s="212">
        <v>0</v>
      </c>
    </row>
    <row r="563" spans="1:13" ht="13.5">
      <c r="A563" s="142"/>
      <c r="C563" s="6" t="s">
        <v>486</v>
      </c>
      <c r="D563" s="9" t="s">
        <v>334</v>
      </c>
      <c r="E563" s="212">
        <v>0</v>
      </c>
      <c r="F563" s="212">
        <v>0</v>
      </c>
      <c r="G563" s="212">
        <v>0.06261553718886953</v>
      </c>
      <c r="H563" s="212">
        <v>0.028259390930573378</v>
      </c>
      <c r="I563" s="212">
        <v>0.004584481688392303</v>
      </c>
      <c r="J563" s="212">
        <v>0.0038052629176188774</v>
      </c>
      <c r="K563" s="212">
        <v>0.0064053258134424895</v>
      </c>
      <c r="L563" s="212">
        <v>0.006982618233807023</v>
      </c>
      <c r="M563" s="212">
        <v>0.014744006664278836</v>
      </c>
    </row>
    <row r="564" spans="1:13" ht="28.5" customHeight="1">
      <c r="A564" s="142"/>
      <c r="B564" s="235" t="s">
        <v>487</v>
      </c>
      <c r="C564" s="236"/>
      <c r="D564" s="9" t="s">
        <v>334</v>
      </c>
      <c r="E564" s="212">
        <v>0</v>
      </c>
      <c r="F564" s="212">
        <v>0.0995699058295616</v>
      </c>
      <c r="G564" s="212">
        <v>0.06421918190266758</v>
      </c>
      <c r="H564" s="212">
        <v>0.15002349047408686</v>
      </c>
      <c r="I564" s="212">
        <v>0.17994686530105525</v>
      </c>
      <c r="J564" s="212">
        <v>0.03759610504351749</v>
      </c>
      <c r="K564" s="212">
        <v>0.044079746169452906</v>
      </c>
      <c r="L564" s="212">
        <v>0.028456890236069655</v>
      </c>
      <c r="M564" s="212">
        <v>0.05218111050344324</v>
      </c>
    </row>
    <row r="565" spans="1:4" ht="6" customHeight="1">
      <c r="A565" s="142"/>
      <c r="C565" s="6"/>
      <c r="D565" s="57"/>
    </row>
    <row r="566" spans="1:13" ht="15" customHeight="1">
      <c r="A566" s="142"/>
      <c r="B566" s="222" t="s">
        <v>253</v>
      </c>
      <c r="C566" s="223"/>
      <c r="D566" s="223"/>
      <c r="E566" s="224"/>
      <c r="F566" s="224"/>
      <c r="G566" s="224"/>
      <c r="H566" s="224"/>
      <c r="I566" s="224"/>
      <c r="J566" s="224"/>
      <c r="K566" s="224"/>
      <c r="L566" s="224"/>
      <c r="M566" s="225"/>
    </row>
    <row r="567" spans="1:13" ht="13.5">
      <c r="A567" s="142"/>
      <c r="C567" s="3" t="s">
        <v>70</v>
      </c>
      <c r="D567" s="9" t="s">
        <v>334</v>
      </c>
      <c r="E567" s="77">
        <v>0.05154531663452327</v>
      </c>
      <c r="F567" s="77">
        <v>0.24768973182515713</v>
      </c>
      <c r="G567" s="77">
        <v>0.08414822888083397</v>
      </c>
      <c r="H567" s="77">
        <v>0.08431116814270989</v>
      </c>
      <c r="I567" s="77">
        <v>0.03762731222842955</v>
      </c>
      <c r="J567" s="77">
        <v>0.04996038981790058</v>
      </c>
      <c r="K567" s="77">
        <v>0.07956885228898317</v>
      </c>
      <c r="L567" s="77">
        <v>0.024381413397135208</v>
      </c>
      <c r="M567" s="77">
        <v>0.1277721746065407</v>
      </c>
    </row>
    <row r="568" spans="1:13" ht="13.5">
      <c r="A568" s="142"/>
      <c r="C568" s="3" t="s">
        <v>72</v>
      </c>
      <c r="D568" s="9" t="s">
        <v>334</v>
      </c>
      <c r="E568" s="77">
        <v>0.3379145212626169</v>
      </c>
      <c r="F568" s="77">
        <v>0.13164970356626218</v>
      </c>
      <c r="G568" s="77">
        <v>0.14674541773201702</v>
      </c>
      <c r="H568" s="77">
        <v>0.3910245352742776</v>
      </c>
      <c r="I568" s="77">
        <v>0.21136486654252018</v>
      </c>
      <c r="J568" s="77">
        <v>0.15145053829566113</v>
      </c>
      <c r="K568" s="77">
        <v>0.14838708131498135</v>
      </c>
      <c r="L568" s="77">
        <v>0.21072314262984312</v>
      </c>
      <c r="M568" s="77">
        <v>0.08368043118939317</v>
      </c>
    </row>
    <row r="569" spans="1:13" ht="13.5">
      <c r="A569" s="142"/>
      <c r="C569" s="3" t="s">
        <v>74</v>
      </c>
      <c r="D569" s="9" t="s">
        <v>334</v>
      </c>
      <c r="E569" s="77">
        <v>0.493480706311277</v>
      </c>
      <c r="F569" s="77">
        <v>0.4098070269416992</v>
      </c>
      <c r="G569" s="77">
        <v>0.33049117582569815</v>
      </c>
      <c r="H569" s="77">
        <v>0.25620744542847323</v>
      </c>
      <c r="I569" s="77">
        <v>0.5151473618870267</v>
      </c>
      <c r="J569" s="77">
        <v>0.6825943460828887</v>
      </c>
      <c r="K569" s="77">
        <v>0.4805996880176386</v>
      </c>
      <c r="L569" s="77">
        <v>0.5823941177494069</v>
      </c>
      <c r="M569" s="77">
        <v>0.6125319998011268</v>
      </c>
    </row>
    <row r="570" spans="1:13" ht="13.5">
      <c r="A570" s="142"/>
      <c r="C570" s="3" t="s">
        <v>76</v>
      </c>
      <c r="D570" s="9" t="s">
        <v>334</v>
      </c>
      <c r="E570" s="77">
        <v>0.024839642200138214</v>
      </c>
      <c r="F570" s="77">
        <v>0.1900100148281564</v>
      </c>
      <c r="G570" s="77">
        <v>0.18945117369729095</v>
      </c>
      <c r="H570" s="77">
        <v>0.2065429735434153</v>
      </c>
      <c r="I570" s="77">
        <v>0.18911582867783985</v>
      </c>
      <c r="J570" s="77">
        <v>0.045206093791540336</v>
      </c>
      <c r="K570" s="77">
        <v>0.05689074010746516</v>
      </c>
      <c r="L570" s="77">
        <v>0.04242249689869133</v>
      </c>
      <c r="M570" s="77">
        <v>0.06692511716772208</v>
      </c>
    </row>
    <row r="571" spans="1:13" ht="13.5">
      <c r="A571" s="142"/>
      <c r="C571" s="3" t="s">
        <v>78</v>
      </c>
      <c r="D571" s="9" t="s">
        <v>334</v>
      </c>
      <c r="E571" s="77">
        <v>0</v>
      </c>
      <c r="F571" s="77">
        <v>0</v>
      </c>
      <c r="G571" s="77">
        <v>0</v>
      </c>
      <c r="H571" s="77">
        <v>0</v>
      </c>
      <c r="I571" s="77">
        <v>0</v>
      </c>
      <c r="J571" s="77">
        <v>0</v>
      </c>
      <c r="K571" s="77">
        <v>0</v>
      </c>
      <c r="L571" s="77">
        <v>0</v>
      </c>
      <c r="M571" s="77">
        <v>0</v>
      </c>
    </row>
    <row r="572" spans="1:13" ht="13.5">
      <c r="A572" s="142"/>
      <c r="C572" s="3" t="s">
        <v>80</v>
      </c>
      <c r="D572" s="9" t="s">
        <v>334</v>
      </c>
      <c r="E572" s="77">
        <v>0</v>
      </c>
      <c r="F572" s="77">
        <v>0</v>
      </c>
      <c r="G572" s="77">
        <v>0</v>
      </c>
      <c r="H572" s="77">
        <v>0</v>
      </c>
      <c r="I572" s="77">
        <v>0</v>
      </c>
      <c r="J572" s="77">
        <v>0</v>
      </c>
      <c r="K572" s="77">
        <v>0</v>
      </c>
      <c r="L572" s="77">
        <v>0</v>
      </c>
      <c r="M572" s="77">
        <v>0</v>
      </c>
    </row>
    <row r="573" spans="1:13" ht="13.5">
      <c r="A573" s="142"/>
      <c r="C573" s="3" t="s">
        <v>82</v>
      </c>
      <c r="D573" s="9" t="s">
        <v>334</v>
      </c>
      <c r="E573" s="77">
        <v>0</v>
      </c>
      <c r="F573" s="77">
        <v>0</v>
      </c>
      <c r="G573" s="77">
        <v>0</v>
      </c>
      <c r="H573" s="77">
        <v>0</v>
      </c>
      <c r="I573" s="77">
        <v>0</v>
      </c>
      <c r="J573" s="77">
        <v>0</v>
      </c>
      <c r="K573" s="77">
        <v>0</v>
      </c>
      <c r="L573" s="77">
        <v>0</v>
      </c>
      <c r="M573" s="77">
        <v>0</v>
      </c>
    </row>
    <row r="574" spans="1:13" ht="13.5">
      <c r="A574" s="142"/>
      <c r="C574" s="3" t="s">
        <v>84</v>
      </c>
      <c r="D574" s="9" t="s">
        <v>334</v>
      </c>
      <c r="E574" s="77">
        <v>0.09221981359144461</v>
      </c>
      <c r="F574" s="77">
        <v>0.020843522838725037</v>
      </c>
      <c r="G574" s="77">
        <v>0.2491640038641599</v>
      </c>
      <c r="H574" s="77">
        <v>0.059606902693340624</v>
      </c>
      <c r="I574" s="77">
        <v>0.04083575418994413</v>
      </c>
      <c r="J574" s="77">
        <v>0.06024560998337715</v>
      </c>
      <c r="K574" s="77">
        <v>0.20723857955943872</v>
      </c>
      <c r="L574" s="77">
        <v>0.13118415387673765</v>
      </c>
      <c r="M574" s="77">
        <v>0.09784532135765403</v>
      </c>
    </row>
    <row r="575" spans="1:13" ht="13.5">
      <c r="A575" s="142"/>
      <c r="C575" s="3" t="s">
        <v>86</v>
      </c>
      <c r="D575" s="9" t="s">
        <v>334</v>
      </c>
      <c r="E575" s="77">
        <v>0</v>
      </c>
      <c r="F575" s="77">
        <v>0</v>
      </c>
      <c r="G575" s="77">
        <v>0</v>
      </c>
      <c r="H575" s="77">
        <v>0.002306974917783341</v>
      </c>
      <c r="I575" s="77">
        <v>0.005908876474239603</v>
      </c>
      <c r="J575" s="77">
        <v>0.01054302202863212</v>
      </c>
      <c r="K575" s="77">
        <v>0.027315058711492993</v>
      </c>
      <c r="L575" s="77">
        <v>0.00889467544818584</v>
      </c>
      <c r="M575" s="77">
        <v>0.011244955877563155</v>
      </c>
    </row>
    <row r="576" spans="1:13" ht="13.5">
      <c r="A576" s="142"/>
      <c r="C576" s="3" t="s">
        <v>88</v>
      </c>
      <c r="D576" s="9" t="s">
        <v>334</v>
      </c>
      <c r="E576" s="77">
        <v>0</v>
      </c>
      <c r="F576" s="77">
        <v>0</v>
      </c>
      <c r="G576" s="77">
        <v>0</v>
      </c>
      <c r="H576" s="77">
        <v>0</v>
      </c>
      <c r="I576" s="77">
        <v>0</v>
      </c>
      <c r="J576" s="77">
        <v>0</v>
      </c>
      <c r="K576" s="77">
        <v>0</v>
      </c>
      <c r="L576" s="77">
        <v>0</v>
      </c>
      <c r="M576" s="77">
        <v>0</v>
      </c>
    </row>
    <row r="577" spans="1:13" ht="13.5">
      <c r="A577" s="142"/>
      <c r="C577" s="3" t="s">
        <v>319</v>
      </c>
      <c r="D577" s="9" t="s">
        <v>334</v>
      </c>
      <c r="E577" s="77">
        <v>0</v>
      </c>
      <c r="F577" s="77">
        <v>0</v>
      </c>
      <c r="G577" s="77">
        <v>0</v>
      </c>
      <c r="H577" s="77">
        <v>0</v>
      </c>
      <c r="I577" s="77">
        <v>0</v>
      </c>
      <c r="J577" s="77">
        <v>0</v>
      </c>
      <c r="K577" s="77">
        <v>0</v>
      </c>
      <c r="L577" s="77">
        <v>0</v>
      </c>
      <c r="M577" s="77">
        <v>0</v>
      </c>
    </row>
    <row r="578" spans="1:13" ht="13.5">
      <c r="A578" s="142"/>
      <c r="C578" s="3" t="s">
        <v>90</v>
      </c>
      <c r="D578" s="9" t="s">
        <v>334</v>
      </c>
      <c r="E578" s="77">
        <v>0</v>
      </c>
      <c r="F578" s="77">
        <v>0</v>
      </c>
      <c r="G578" s="77">
        <v>0</v>
      </c>
      <c r="H578" s="163"/>
      <c r="I578" s="163"/>
      <c r="J578" s="163"/>
      <c r="K578" s="163"/>
      <c r="L578" s="77">
        <v>0</v>
      </c>
      <c r="M578" s="77">
        <v>0</v>
      </c>
    </row>
    <row r="579" spans="1:13" ht="13.5">
      <c r="A579" s="142"/>
      <c r="C579" s="3" t="s">
        <v>321</v>
      </c>
      <c r="D579" s="9" t="s">
        <v>334</v>
      </c>
      <c r="E579" s="213">
        <v>1</v>
      </c>
      <c r="F579" s="213">
        <v>1</v>
      </c>
      <c r="G579" s="213">
        <v>1</v>
      </c>
      <c r="H579" s="213">
        <v>1</v>
      </c>
      <c r="I579" s="213">
        <v>1</v>
      </c>
      <c r="J579" s="213">
        <v>1</v>
      </c>
      <c r="K579" s="213">
        <v>1</v>
      </c>
      <c r="L579" s="213">
        <v>1</v>
      </c>
      <c r="M579" s="213">
        <v>1</v>
      </c>
    </row>
    <row r="580" spans="1:4" ht="5.25" customHeight="1">
      <c r="A580" s="142"/>
      <c r="C580" s="6"/>
      <c r="D580" s="57"/>
    </row>
    <row r="581" spans="1:13" ht="15">
      <c r="A581" s="142"/>
      <c r="B581" s="11" t="s">
        <v>328</v>
      </c>
      <c r="C581" s="126"/>
      <c r="D581" s="127"/>
      <c r="E581" s="13"/>
      <c r="F581" s="13"/>
      <c r="G581" s="13"/>
      <c r="H581" s="13"/>
      <c r="I581" s="13"/>
      <c r="J581" s="13"/>
      <c r="K581" s="13"/>
      <c r="L581" s="13"/>
      <c r="M581" s="14"/>
    </row>
    <row r="582" spans="1:13" ht="13.5">
      <c r="A582" s="142"/>
      <c r="B582" s="107"/>
      <c r="C582" s="130" t="s">
        <v>111</v>
      </c>
      <c r="D582" s="9" t="s">
        <v>334</v>
      </c>
      <c r="E582" s="214">
        <v>78.20251293422025</v>
      </c>
      <c r="F582" s="214">
        <v>78.20125207144173</v>
      </c>
      <c r="G582" s="214">
        <v>102.56238532110092</v>
      </c>
      <c r="H582" s="214">
        <v>83.58307439225004</v>
      </c>
      <c r="I582" s="214">
        <v>95.89350931115531</v>
      </c>
      <c r="J582" s="214">
        <v>105.94211647727273</v>
      </c>
      <c r="K582" s="214">
        <v>71.29728289824187</v>
      </c>
      <c r="L582" s="214">
        <v>73.17688143879867</v>
      </c>
      <c r="M582" s="214">
        <v>58.412369337979094</v>
      </c>
    </row>
    <row r="583" spans="1:13" ht="13.5">
      <c r="A583" s="142"/>
      <c r="B583" s="107"/>
      <c r="C583" s="130" t="s">
        <v>112</v>
      </c>
      <c r="D583" s="9" t="s">
        <v>334</v>
      </c>
      <c r="E583" s="214">
        <v>48.714548802946595</v>
      </c>
      <c r="F583" s="214">
        <v>48.70538990825688</v>
      </c>
      <c r="G583" s="214">
        <v>64.10149082568807</v>
      </c>
      <c r="H583" s="214">
        <v>52.440711009174315</v>
      </c>
      <c r="I583" s="214">
        <v>60.66418849365206</v>
      </c>
      <c r="J583" s="214">
        <v>68.24499599679744</v>
      </c>
      <c r="K583" s="214">
        <v>46.37040887040887</v>
      </c>
      <c r="L583" s="214">
        <v>48.51632322296828</v>
      </c>
      <c r="M583" s="214">
        <v>38.279141454503936</v>
      </c>
    </row>
    <row r="584" spans="1:13" ht="13.5">
      <c r="A584" s="142"/>
      <c r="B584" s="233" t="s">
        <v>113</v>
      </c>
      <c r="C584" s="234"/>
      <c r="D584" s="9" t="s">
        <v>334</v>
      </c>
      <c r="E584" s="139">
        <v>0.09292011889011885</v>
      </c>
      <c r="F584" s="139">
        <v>0.07772596587612848</v>
      </c>
      <c r="G584" s="139">
        <v>0.09443587503949154</v>
      </c>
      <c r="H584" s="139">
        <v>0.06658185766939984</v>
      </c>
      <c r="I584" s="139">
        <v>0.06991701764446114</v>
      </c>
      <c r="J584" s="139">
        <v>0.06860092360707586</v>
      </c>
      <c r="K584" s="139">
        <v>0.047981548123350495</v>
      </c>
      <c r="L584" s="139">
        <v>0.04712893319795009</v>
      </c>
      <c r="M584" s="139">
        <v>0.037193056642351764</v>
      </c>
    </row>
    <row r="585" spans="1:13" ht="13.5">
      <c r="A585" s="142"/>
      <c r="B585" s="233" t="s">
        <v>412</v>
      </c>
      <c r="C585" s="234"/>
      <c r="D585" s="9" t="s">
        <v>334</v>
      </c>
      <c r="E585" s="139">
        <v>0.02606011499524378</v>
      </c>
      <c r="F585" s="139">
        <v>0.03874735232698865</v>
      </c>
      <c r="G585" s="139">
        <v>0.023705139645141007</v>
      </c>
      <c r="H585" s="139">
        <v>0.02240127083844132</v>
      </c>
      <c r="I585" s="139">
        <v>0.02220502438536431</v>
      </c>
      <c r="J585" s="139">
        <v>0.022026805354886037</v>
      </c>
      <c r="K585" s="139">
        <v>0.025905490618271302</v>
      </c>
      <c r="L585" s="139">
        <v>0.01570979954451461</v>
      </c>
      <c r="M585" s="139">
        <v>0.015918119880851213</v>
      </c>
    </row>
    <row r="586" spans="1:13" ht="13.5">
      <c r="A586" s="142"/>
      <c r="B586" s="233" t="s">
        <v>114</v>
      </c>
      <c r="C586" s="234"/>
      <c r="D586" s="9" t="s">
        <v>334</v>
      </c>
      <c r="E586" s="139">
        <v>0.15830349782386552</v>
      </c>
      <c r="F586" s="139">
        <v>0.1417426924473493</v>
      </c>
      <c r="G586" s="139">
        <v>0.17825002997594272</v>
      </c>
      <c r="H586" s="139">
        <v>0.13384149919759433</v>
      </c>
      <c r="I586" s="139">
        <v>0.15413065159574468</v>
      </c>
      <c r="J586" s="139">
        <v>0.15958248894934604</v>
      </c>
      <c r="K586" s="139">
        <v>0.10607197491102874</v>
      </c>
      <c r="L586" s="139">
        <v>0.09546845798544068</v>
      </c>
      <c r="M586" s="139">
        <v>0.07517549663602954</v>
      </c>
    </row>
    <row r="587" spans="1:13" ht="13.5">
      <c r="A587" s="142"/>
      <c r="B587" s="233" t="s">
        <v>115</v>
      </c>
      <c r="C587" s="234"/>
      <c r="D587" s="9" t="s">
        <v>334</v>
      </c>
      <c r="E587" s="139">
        <v>0.21489890309310178</v>
      </c>
      <c r="F587" s="139">
        <v>0.1924782691453588</v>
      </c>
      <c r="G587" s="139">
        <v>0.2078174750120088</v>
      </c>
      <c r="H587" s="139">
        <v>0.1368008589486734</v>
      </c>
      <c r="I587" s="139">
        <v>0.13349429891878042</v>
      </c>
      <c r="J587" s="139">
        <v>0.12023161874793205</v>
      </c>
      <c r="K587" s="139">
        <v>0.0882292829578319</v>
      </c>
      <c r="L587" s="139">
        <v>0.08151218956207358</v>
      </c>
      <c r="M587" s="139">
        <v>0.06590359932517444</v>
      </c>
    </row>
    <row r="588" spans="1:4" ht="6" customHeight="1">
      <c r="A588" s="142"/>
      <c r="C588" s="6"/>
      <c r="D588" s="57"/>
    </row>
    <row r="589" spans="1:13" ht="15">
      <c r="A589" s="142"/>
      <c r="B589" s="11" t="s">
        <v>617</v>
      </c>
      <c r="C589" s="126"/>
      <c r="D589" s="127"/>
      <c r="E589" s="13"/>
      <c r="F589" s="13"/>
      <c r="G589" s="13"/>
      <c r="H589" s="13"/>
      <c r="I589" s="13"/>
      <c r="J589" s="13"/>
      <c r="K589" s="13"/>
      <c r="L589" s="13"/>
      <c r="M589" s="14"/>
    </row>
    <row r="590" spans="1:13" ht="13.5">
      <c r="A590" s="142"/>
      <c r="C590" s="3" t="s">
        <v>234</v>
      </c>
      <c r="D590" s="9" t="s">
        <v>334</v>
      </c>
      <c r="E590" s="206">
        <v>85.7547191528545</v>
      </c>
      <c r="F590" s="206">
        <v>119.65424311926606</v>
      </c>
      <c r="G590" s="206">
        <v>109.50630733944953</v>
      </c>
      <c r="H590" s="206">
        <v>129.8169724770642</v>
      </c>
      <c r="I590" s="206">
        <v>133.70788059018645</v>
      </c>
      <c r="J590" s="206">
        <v>136.5904151892943</v>
      </c>
      <c r="K590" s="206">
        <v>126.12936012936012</v>
      </c>
      <c r="L590" s="206">
        <v>172.62155591572125</v>
      </c>
      <c r="M590" s="206">
        <v>179.50097043041444</v>
      </c>
    </row>
    <row r="591" spans="1:13" ht="13.5">
      <c r="A591" s="142"/>
      <c r="C591" s="3" t="s">
        <v>235</v>
      </c>
      <c r="D591" s="9" t="s">
        <v>334</v>
      </c>
      <c r="E591" s="77">
        <v>0.08275353201191947</v>
      </c>
      <c r="F591" s="77">
        <v>0.10989427079668909</v>
      </c>
      <c r="G591" s="77">
        <v>0.09587282832950988</v>
      </c>
      <c r="H591" s="77">
        <v>0.10805052814281557</v>
      </c>
      <c r="I591" s="77">
        <v>0.10488445069500053</v>
      </c>
      <c r="J591" s="77">
        <v>0.10018098194660202</v>
      </c>
      <c r="K591" s="77">
        <v>0.08617238548875297</v>
      </c>
      <c r="L591" s="77">
        <v>0.1089138185687833</v>
      </c>
      <c r="M591" s="77">
        <v>0.11325114513565764</v>
      </c>
    </row>
    <row r="592" spans="1:4" ht="6" customHeight="1">
      <c r="A592" s="142"/>
      <c r="C592" s="6"/>
      <c r="D592" s="57"/>
    </row>
    <row r="593" spans="1:13" ht="15">
      <c r="A593" s="142"/>
      <c r="B593" s="11" t="s">
        <v>616</v>
      </c>
      <c r="C593" s="126"/>
      <c r="D593" s="127"/>
      <c r="E593" s="13"/>
      <c r="F593" s="13"/>
      <c r="G593" s="13"/>
      <c r="H593" s="13"/>
      <c r="I593" s="13"/>
      <c r="J593" s="13"/>
      <c r="K593" s="13"/>
      <c r="L593" s="13"/>
      <c r="M593" s="14"/>
    </row>
    <row r="594" spans="1:13" ht="13.5">
      <c r="A594" s="103">
        <f>VALUE(MID(D594,8,4))</f>
        <v>299</v>
      </c>
      <c r="C594" s="3" t="s">
        <v>120</v>
      </c>
      <c r="D594" s="9" t="s">
        <v>119</v>
      </c>
      <c r="E594" s="54">
        <v>1231067</v>
      </c>
      <c r="F594" s="54">
        <v>1650606</v>
      </c>
      <c r="G594" s="54">
        <v>2055247</v>
      </c>
      <c r="H594" s="54">
        <v>3040487</v>
      </c>
      <c r="I594" s="54">
        <v>3563187</v>
      </c>
      <c r="J594" s="54">
        <v>4820205</v>
      </c>
      <c r="K594" s="54">
        <v>4312469</v>
      </c>
      <c r="L594" s="54">
        <v>4907563</v>
      </c>
      <c r="M594" s="54">
        <v>7582426</v>
      </c>
    </row>
    <row r="595" spans="1:13" ht="13.5">
      <c r="A595" s="103">
        <f>VALUE(MID(D595,8,4))</f>
        <v>2099</v>
      </c>
      <c r="C595" s="3" t="s">
        <v>531</v>
      </c>
      <c r="D595" s="9" t="s">
        <v>121</v>
      </c>
      <c r="E595" s="54">
        <v>0</v>
      </c>
      <c r="F595" s="54">
        <v>0</v>
      </c>
      <c r="G595" s="54">
        <v>0</v>
      </c>
      <c r="H595" s="54">
        <v>0</v>
      </c>
      <c r="I595" s="54">
        <v>0</v>
      </c>
      <c r="J595" s="54">
        <v>0</v>
      </c>
      <c r="K595" s="54">
        <v>0</v>
      </c>
      <c r="L595" s="54">
        <v>0</v>
      </c>
      <c r="M595" s="54">
        <v>0</v>
      </c>
    </row>
    <row r="596" spans="1:13" ht="13.5">
      <c r="A596" s="103">
        <f>VALUE(MID(D596,8,4))</f>
        <v>2299</v>
      </c>
      <c r="C596" s="3" t="s">
        <v>532</v>
      </c>
      <c r="D596" s="52" t="s">
        <v>254</v>
      </c>
      <c r="E596" s="54">
        <v>503477</v>
      </c>
      <c r="F596" s="54">
        <v>605660</v>
      </c>
      <c r="G596" s="54">
        <v>292490</v>
      </c>
      <c r="H596" s="54">
        <v>699172</v>
      </c>
      <c r="I596" s="54">
        <v>1072109</v>
      </c>
      <c r="J596" s="54">
        <v>753610</v>
      </c>
      <c r="K596" s="54">
        <v>753475</v>
      </c>
      <c r="L596" s="54">
        <v>984289</v>
      </c>
      <c r="M596" s="54">
        <v>974376</v>
      </c>
    </row>
    <row r="597" spans="1:13" ht="13.5">
      <c r="A597" s="142"/>
      <c r="C597" s="3" t="s">
        <v>517</v>
      </c>
      <c r="D597" s="9" t="s">
        <v>334</v>
      </c>
      <c r="E597" s="54">
        <v>727590</v>
      </c>
      <c r="F597" s="54">
        <v>1044946</v>
      </c>
      <c r="G597" s="54">
        <v>1762757</v>
      </c>
      <c r="H597" s="54">
        <v>2341315</v>
      </c>
      <c r="I597" s="54">
        <v>2491078</v>
      </c>
      <c r="J597" s="54">
        <v>4066595</v>
      </c>
      <c r="K597" s="54">
        <v>3558994</v>
      </c>
      <c r="L597" s="54">
        <v>3923274</v>
      </c>
      <c r="M597" s="54">
        <v>6608050</v>
      </c>
    </row>
    <row r="598" spans="1:13" ht="13.5">
      <c r="A598" s="142"/>
      <c r="D598" s="23"/>
      <c r="E598" s="46"/>
      <c r="F598" s="46"/>
      <c r="G598" s="46"/>
      <c r="H598" s="46"/>
      <c r="I598" s="46"/>
      <c r="J598" s="46"/>
      <c r="K598" s="46"/>
      <c r="L598" s="46"/>
      <c r="M598" s="46"/>
    </row>
    <row r="599" spans="1:13" ht="13.5">
      <c r="A599" s="142"/>
      <c r="C599" s="3" t="s">
        <v>432</v>
      </c>
      <c r="D599" s="9" t="s">
        <v>334</v>
      </c>
      <c r="E599" s="77">
        <v>0.27027940231764597</v>
      </c>
      <c r="F599" s="77">
        <v>0.3020758719009701</v>
      </c>
      <c r="G599" s="77">
        <v>0.347229341492383</v>
      </c>
      <c r="H599" s="77">
        <v>0.4427045673678236</v>
      </c>
      <c r="I599" s="77">
        <v>0.4697087378640777</v>
      </c>
      <c r="J599" s="77">
        <v>0.5541970130281347</v>
      </c>
      <c r="K599" s="77">
        <v>0.5153968213561422</v>
      </c>
      <c r="L599" s="77">
        <v>0.551889856906328</v>
      </c>
      <c r="M599" s="77">
        <v>0.8411110472653003</v>
      </c>
    </row>
    <row r="600" spans="1:4" ht="6" customHeight="1">
      <c r="A600" s="142"/>
      <c r="D600" s="23"/>
    </row>
    <row r="601" spans="1:13" ht="15" customHeight="1">
      <c r="A601" s="142"/>
      <c r="B601" s="222" t="s">
        <v>42</v>
      </c>
      <c r="C601" s="223"/>
      <c r="D601" s="223"/>
      <c r="E601" s="224"/>
      <c r="F601" s="224"/>
      <c r="G601" s="224"/>
      <c r="H601" s="224"/>
      <c r="I601" s="224"/>
      <c r="J601" s="224"/>
      <c r="K601" s="224"/>
      <c r="L601" s="224"/>
      <c r="M601" s="225"/>
    </row>
    <row r="602" spans="1:13" ht="15">
      <c r="A602" s="142"/>
      <c r="B602" s="115"/>
      <c r="C602" s="112" t="s">
        <v>91</v>
      </c>
      <c r="D602" s="49"/>
      <c r="E602" s="132"/>
      <c r="F602" s="132"/>
      <c r="G602" s="132"/>
      <c r="H602" s="132"/>
      <c r="I602" s="132"/>
      <c r="J602" s="132"/>
      <c r="K602" s="132"/>
      <c r="L602" s="132"/>
      <c r="M602" s="132"/>
    </row>
    <row r="603" spans="1:13" ht="15">
      <c r="A603" s="142"/>
      <c r="B603" s="115"/>
      <c r="C603" s="3" t="s">
        <v>120</v>
      </c>
      <c r="D603" s="9" t="s">
        <v>334</v>
      </c>
      <c r="E603" s="77">
        <v>0.4659267501580129</v>
      </c>
      <c r="F603" s="77">
        <v>0.5509676613934498</v>
      </c>
      <c r="G603" s="77">
        <v>0.6055599931761149</v>
      </c>
      <c r="H603" s="77">
        <v>0.6778274028476675</v>
      </c>
      <c r="I603" s="77">
        <v>0.6600082130868148</v>
      </c>
      <c r="J603" s="77">
        <v>0.7632612989933139</v>
      </c>
      <c r="K603" s="77">
        <v>0.7393997179887771</v>
      </c>
      <c r="L603" s="77">
        <v>0.7277609777422928</v>
      </c>
      <c r="M603" s="77">
        <v>0.7764958430825092</v>
      </c>
    </row>
    <row r="604" spans="1:13" ht="13.5">
      <c r="A604" s="142"/>
      <c r="C604" s="3" t="s">
        <v>608</v>
      </c>
      <c r="D604" s="9" t="s">
        <v>334</v>
      </c>
      <c r="E604" s="77">
        <v>0.07583519731737687</v>
      </c>
      <c r="F604" s="77">
        <v>0.10075334690107686</v>
      </c>
      <c r="G604" s="77">
        <v>0.11308880685429208</v>
      </c>
      <c r="H604" s="77">
        <v>0.06981061325528866</v>
      </c>
      <c r="I604" s="77">
        <v>0.12345673524056991</v>
      </c>
      <c r="J604" s="77">
        <v>0.04764004734552335</v>
      </c>
      <c r="K604" s="77">
        <v>0.07336526762947347</v>
      </c>
      <c r="L604" s="77">
        <v>0.05111745281144211</v>
      </c>
      <c r="M604" s="77">
        <v>0.0624943675979997</v>
      </c>
    </row>
    <row r="605" spans="1:13" ht="13.5">
      <c r="A605" s="142"/>
      <c r="C605" s="3" t="s">
        <v>609</v>
      </c>
      <c r="D605" s="9" t="s">
        <v>334</v>
      </c>
      <c r="E605" s="77">
        <v>0.28197707205007966</v>
      </c>
      <c r="F605" s="77">
        <v>0.3482789917054734</v>
      </c>
      <c r="G605" s="77">
        <v>0.28135119996959307</v>
      </c>
      <c r="H605" s="77">
        <v>0.2523619838970438</v>
      </c>
      <c r="I605" s="77">
        <v>0.21653505167261533</v>
      </c>
      <c r="J605" s="77">
        <v>0.18909865366116282</v>
      </c>
      <c r="K605" s="77">
        <v>0.1872350143817494</v>
      </c>
      <c r="L605" s="77">
        <v>0.22112156944626515</v>
      </c>
      <c r="M605" s="77">
        <v>0.16100978931949114</v>
      </c>
    </row>
    <row r="606" spans="1:13" ht="13.5">
      <c r="A606" s="142"/>
      <c r="C606" s="3" t="s">
        <v>286</v>
      </c>
      <c r="D606" s="9" t="s">
        <v>334</v>
      </c>
      <c r="E606" s="77">
        <v>0.1762609804745306</v>
      </c>
      <c r="F606" s="77">
        <v>0</v>
      </c>
      <c r="G606" s="77">
        <v>0</v>
      </c>
      <c r="H606" s="77">
        <v>0</v>
      </c>
      <c r="I606" s="77">
        <v>0</v>
      </c>
      <c r="J606" s="77">
        <v>0</v>
      </c>
      <c r="K606" s="77">
        <v>0</v>
      </c>
      <c r="L606" s="77">
        <v>0</v>
      </c>
      <c r="M606" s="77">
        <v>0</v>
      </c>
    </row>
    <row r="607" spans="1:13" ht="15">
      <c r="A607" s="142"/>
      <c r="B607" s="115"/>
      <c r="C607" s="3" t="s">
        <v>287</v>
      </c>
      <c r="D607" s="9" t="s">
        <v>334</v>
      </c>
      <c r="E607" s="77">
        <v>0</v>
      </c>
      <c r="F607" s="77">
        <v>0</v>
      </c>
      <c r="G607" s="77">
        <v>0</v>
      </c>
      <c r="H607" s="77">
        <v>0</v>
      </c>
      <c r="I607" s="77">
        <v>0</v>
      </c>
      <c r="J607" s="77">
        <v>0</v>
      </c>
      <c r="K607" s="77">
        <v>0</v>
      </c>
      <c r="L607" s="77">
        <v>0</v>
      </c>
      <c r="M607" s="77">
        <v>0</v>
      </c>
    </row>
    <row r="608" spans="1:13" ht="15">
      <c r="A608" s="142"/>
      <c r="B608" s="115"/>
      <c r="C608" s="3" t="s">
        <v>288</v>
      </c>
      <c r="D608" s="9" t="s">
        <v>334</v>
      </c>
      <c r="E608" s="77">
        <v>0</v>
      </c>
      <c r="F608" s="77">
        <v>0</v>
      </c>
      <c r="G608" s="77">
        <v>0</v>
      </c>
      <c r="H608" s="77">
        <v>0</v>
      </c>
      <c r="I608" s="77">
        <v>0</v>
      </c>
      <c r="J608" s="77">
        <v>0</v>
      </c>
      <c r="K608" s="77">
        <v>0</v>
      </c>
      <c r="L608" s="77">
        <v>0</v>
      </c>
      <c r="M608" s="77">
        <v>0</v>
      </c>
    </row>
    <row r="609" spans="1:13" ht="15">
      <c r="A609" s="142"/>
      <c r="B609" s="115"/>
      <c r="C609" s="3" t="s">
        <v>289</v>
      </c>
      <c r="D609" s="9" t="s">
        <v>334</v>
      </c>
      <c r="E609" s="77">
        <v>0</v>
      </c>
      <c r="F609" s="77">
        <v>0</v>
      </c>
      <c r="G609" s="77">
        <v>0</v>
      </c>
      <c r="H609" s="77">
        <v>0</v>
      </c>
      <c r="I609" s="77">
        <v>0</v>
      </c>
      <c r="J609" s="77">
        <v>0</v>
      </c>
      <c r="K609" s="77">
        <v>0</v>
      </c>
      <c r="L609" s="77">
        <v>0</v>
      </c>
      <c r="M609" s="77">
        <v>0</v>
      </c>
    </row>
    <row r="610" spans="1:3" ht="6" customHeight="1">
      <c r="A610" s="142"/>
      <c r="B610" s="115"/>
      <c r="C610" s="4"/>
    </row>
    <row r="611" spans="1:13" ht="15">
      <c r="A611" s="142"/>
      <c r="B611" s="115"/>
      <c r="C611" s="112" t="s">
        <v>92</v>
      </c>
      <c r="D611" s="122"/>
      <c r="E611" s="121"/>
      <c r="F611" s="131"/>
      <c r="G611" s="121"/>
      <c r="H611" s="121"/>
      <c r="I611" s="121"/>
      <c r="J611" s="121"/>
      <c r="K611" s="121"/>
      <c r="L611" s="121"/>
      <c r="M611" s="121"/>
    </row>
    <row r="612" spans="1:13" ht="15">
      <c r="A612" s="142"/>
      <c r="B612" s="115"/>
      <c r="C612" s="3" t="s">
        <v>294</v>
      </c>
      <c r="D612" s="9" t="s">
        <v>334</v>
      </c>
      <c r="E612" s="77">
        <v>0</v>
      </c>
      <c r="F612" s="77">
        <v>0</v>
      </c>
      <c r="G612" s="77">
        <v>0</v>
      </c>
      <c r="H612" s="77">
        <v>0</v>
      </c>
      <c r="I612" s="77">
        <v>0</v>
      </c>
      <c r="J612" s="77">
        <v>0</v>
      </c>
      <c r="K612" s="77">
        <v>0</v>
      </c>
      <c r="L612" s="77">
        <v>0</v>
      </c>
      <c r="M612" s="77">
        <v>0</v>
      </c>
    </row>
    <row r="613" spans="1:13" ht="15">
      <c r="A613" s="142"/>
      <c r="B613" s="115"/>
      <c r="C613" s="3" t="s">
        <v>295</v>
      </c>
      <c r="D613" s="9" t="s">
        <v>334</v>
      </c>
      <c r="E613" s="77">
        <v>0.33912236376727933</v>
      </c>
      <c r="F613" s="77">
        <v>0.38399259479987574</v>
      </c>
      <c r="G613" s="77">
        <v>0.20387153075463624</v>
      </c>
      <c r="H613" s="77">
        <v>0.37632623710363594</v>
      </c>
      <c r="I613" s="77">
        <v>0.43100794951930615</v>
      </c>
      <c r="J613" s="77">
        <v>0.30466011402772225</v>
      </c>
      <c r="K613" s="77">
        <v>0.3266050886197649</v>
      </c>
      <c r="L613" s="77">
        <v>0.3992274944797857</v>
      </c>
      <c r="M613" s="77">
        <v>0.18951731799937604</v>
      </c>
    </row>
    <row r="614" spans="1:13" ht="13.5">
      <c r="A614" s="142"/>
      <c r="B614" s="231" t="s">
        <v>194</v>
      </c>
      <c r="C614" s="229"/>
      <c r="D614" s="9" t="s">
        <v>334</v>
      </c>
      <c r="E614" s="77">
        <v>0.2452973669835321</v>
      </c>
      <c r="F614" s="77">
        <v>0.25335231127200797</v>
      </c>
      <c r="G614" s="77">
        <v>0.284655511550327</v>
      </c>
      <c r="H614" s="77">
        <v>0.25254913105633925</v>
      </c>
      <c r="I614" s="77">
        <v>0.23728796524628074</v>
      </c>
      <c r="J614" s="77">
        <v>0.2956813303961944</v>
      </c>
      <c r="K614" s="77">
        <v>0.30330720839396424</v>
      </c>
      <c r="L614" s="77">
        <v>0.21894159524052884</v>
      </c>
      <c r="M614" s="77">
        <v>0.03746112893174486</v>
      </c>
    </row>
    <row r="615" spans="1:13" ht="15">
      <c r="A615" s="142"/>
      <c r="B615" s="115"/>
      <c r="C615" s="3" t="s">
        <v>296</v>
      </c>
      <c r="D615" s="9" t="s">
        <v>334</v>
      </c>
      <c r="E615" s="77">
        <v>0.0034937597960996787</v>
      </c>
      <c r="F615" s="77">
        <v>0.04900492623330185</v>
      </c>
      <c r="G615" s="77">
        <v>0.024280012657892574</v>
      </c>
      <c r="H615" s="77">
        <v>0.011962507966034552</v>
      </c>
      <c r="I615" s="77">
        <v>0.005913294198145407</v>
      </c>
      <c r="J615" s="77">
        <v>0.0038886501464055153</v>
      </c>
      <c r="K615" s="77">
        <v>0</v>
      </c>
      <c r="L615" s="77">
        <v>0</v>
      </c>
      <c r="M615" s="77">
        <v>0.5867669929878421</v>
      </c>
    </row>
    <row r="616" spans="1:13" ht="15">
      <c r="A616" s="142"/>
      <c r="B616" s="115"/>
      <c r="C616" s="3" t="s">
        <v>610</v>
      </c>
      <c r="D616" s="9" t="s">
        <v>334</v>
      </c>
      <c r="E616" s="77">
        <v>0.4017237767630959</v>
      </c>
      <c r="F616" s="77">
        <v>0.2692696874980187</v>
      </c>
      <c r="G616" s="77">
        <v>0.3896100727828823</v>
      </c>
      <c r="H616" s="77">
        <v>0.24613055254138033</v>
      </c>
      <c r="I616" s="77">
        <v>0.21322553333821115</v>
      </c>
      <c r="J616" s="77">
        <v>0.24121273814899608</v>
      </c>
      <c r="K616" s="77">
        <v>0.1740253863149011</v>
      </c>
      <c r="L616" s="77">
        <v>0.16998041763807836</v>
      </c>
      <c r="M616" s="77">
        <v>0.06521372960751988</v>
      </c>
    </row>
    <row r="617" spans="1:13" ht="15">
      <c r="A617" s="142"/>
      <c r="B617" s="115"/>
      <c r="C617" s="3" t="s">
        <v>611</v>
      </c>
      <c r="D617" s="9" t="s">
        <v>334</v>
      </c>
      <c r="E617" s="77">
        <v>0</v>
      </c>
      <c r="F617" s="77">
        <v>0.04438048019679573</v>
      </c>
      <c r="G617" s="77">
        <v>0.09758287225426193</v>
      </c>
      <c r="H617" s="77">
        <v>0.11303157133260994</v>
      </c>
      <c r="I617" s="77">
        <v>0.11256525769805656</v>
      </c>
      <c r="J617" s="77">
        <v>0.14149366371160518</v>
      </c>
      <c r="K617" s="77">
        <v>0.18205532661375792</v>
      </c>
      <c r="L617" s="77">
        <v>0.19874393830988155</v>
      </c>
      <c r="M617" s="77">
        <v>0.11475571814128413</v>
      </c>
    </row>
    <row r="618" spans="1:13" ht="15">
      <c r="A618" s="142"/>
      <c r="B618" s="115"/>
      <c r="C618" s="3" t="s">
        <v>612</v>
      </c>
      <c r="D618" s="9" t="s">
        <v>334</v>
      </c>
      <c r="E618" s="77">
        <v>0.010362732689992975</v>
      </c>
      <c r="F618" s="77">
        <v>0</v>
      </c>
      <c r="G618" s="77">
        <v>0</v>
      </c>
      <c r="H618" s="77">
        <v>0</v>
      </c>
      <c r="I618" s="77">
        <v>0</v>
      </c>
      <c r="J618" s="77">
        <v>0.0130635035690766</v>
      </c>
      <c r="K618" s="77">
        <v>0.014006990057611841</v>
      </c>
      <c r="L618" s="77">
        <v>0.013106554331725535</v>
      </c>
      <c r="M618" s="77">
        <v>0.006285112332232975</v>
      </c>
    </row>
    <row r="619" spans="1:2" ht="15">
      <c r="A619" s="142"/>
      <c r="B619" s="115"/>
    </row>
    <row r="620" spans="1:13" ht="15">
      <c r="A620" s="142"/>
      <c r="B620" s="115"/>
      <c r="C620" s="4"/>
      <c r="D620" s="135"/>
      <c r="E620" s="135"/>
      <c r="F620" s="135"/>
      <c r="G620" s="135"/>
      <c r="H620" s="135"/>
      <c r="I620" s="135"/>
      <c r="J620" s="135"/>
      <c r="K620" s="135"/>
      <c r="L620" s="135"/>
      <c r="M620" s="135"/>
    </row>
    <row r="621" spans="1:4" ht="13.5">
      <c r="A621" s="142"/>
      <c r="D621" s="23"/>
    </row>
    <row r="622" spans="1:4" ht="13.5">
      <c r="A622" s="142"/>
      <c r="D622" s="23"/>
    </row>
    <row r="623" spans="1:4" ht="13.5">
      <c r="A623" s="142"/>
      <c r="D623" s="23"/>
    </row>
    <row r="624" spans="1:4" ht="13.5">
      <c r="A624" s="142"/>
      <c r="D624" s="23"/>
    </row>
    <row r="625" spans="1:4" ht="13.5">
      <c r="A625" s="142"/>
      <c r="D625" s="23"/>
    </row>
    <row r="626" spans="1:4" ht="13.5">
      <c r="A626" s="142"/>
      <c r="D626" s="23"/>
    </row>
    <row r="627" spans="1:4" ht="13.5">
      <c r="A627" s="142"/>
      <c r="D627" s="23"/>
    </row>
    <row r="628" spans="1:4" ht="13.5">
      <c r="A628" s="142"/>
      <c r="D628" s="23"/>
    </row>
    <row r="629" ht="13.5">
      <c r="A629" s="142"/>
    </row>
    <row r="630" ht="13.5">
      <c r="A630" s="142"/>
    </row>
    <row r="631" ht="13.5">
      <c r="A631" s="142"/>
    </row>
    <row r="632" ht="13.5">
      <c r="A632" s="142"/>
    </row>
    <row r="633" ht="13.5">
      <c r="A633" s="142"/>
    </row>
    <row r="634" ht="13.5">
      <c r="A634" s="142"/>
    </row>
    <row r="635" ht="13.5">
      <c r="A635" s="142"/>
    </row>
    <row r="636" ht="13.5">
      <c r="A636" s="142"/>
    </row>
    <row r="637" ht="13.5">
      <c r="A637" s="142"/>
    </row>
    <row r="638" ht="13.5">
      <c r="A638" s="142"/>
    </row>
    <row r="639" ht="13.5">
      <c r="A639" s="142"/>
    </row>
    <row r="640" ht="13.5">
      <c r="A640" s="142"/>
    </row>
    <row r="641" ht="13.5">
      <c r="A641" s="142"/>
    </row>
    <row r="642" ht="13.5">
      <c r="A642" s="142"/>
    </row>
    <row r="643" ht="13.5">
      <c r="A643" s="142"/>
    </row>
    <row r="644" ht="13.5">
      <c r="A644" s="142"/>
    </row>
    <row r="645" ht="13.5">
      <c r="A645" s="142"/>
    </row>
    <row r="646" ht="13.5">
      <c r="A646" s="142"/>
    </row>
    <row r="647" ht="13.5">
      <c r="A647" s="142"/>
    </row>
    <row r="648" ht="13.5">
      <c r="A648" s="142"/>
    </row>
    <row r="649" ht="13.5">
      <c r="A649" s="142"/>
    </row>
    <row r="650" ht="13.5">
      <c r="A650" s="142"/>
    </row>
    <row r="651" ht="13.5">
      <c r="A651" s="142"/>
    </row>
    <row r="652" ht="13.5">
      <c r="A652" s="142"/>
    </row>
    <row r="653" ht="13.5">
      <c r="A653" s="142"/>
    </row>
    <row r="654" ht="13.5">
      <c r="A654" s="142"/>
    </row>
    <row r="655" ht="13.5">
      <c r="A655" s="142"/>
    </row>
    <row r="656" ht="13.5">
      <c r="A656" s="142"/>
    </row>
    <row r="657" ht="13.5">
      <c r="A657" s="142"/>
    </row>
    <row r="658" ht="13.5">
      <c r="A658" s="142"/>
    </row>
    <row r="659" ht="13.5">
      <c r="A659" s="142"/>
    </row>
    <row r="660" ht="13.5">
      <c r="A660" s="142"/>
    </row>
    <row r="661" ht="13.5">
      <c r="A661" s="142"/>
    </row>
    <row r="662" ht="13.5">
      <c r="A662" s="142"/>
    </row>
    <row r="663" ht="13.5">
      <c r="A663" s="142"/>
    </row>
    <row r="664" ht="13.5">
      <c r="A664" s="142"/>
    </row>
    <row r="665" ht="13.5">
      <c r="A665" s="142"/>
    </row>
    <row r="666" ht="13.5">
      <c r="A666" s="142"/>
    </row>
    <row r="667" ht="13.5">
      <c r="A667" s="142"/>
    </row>
    <row r="668" ht="13.5">
      <c r="A668" s="142"/>
    </row>
    <row r="669" ht="13.5">
      <c r="A669" s="142"/>
    </row>
    <row r="670" ht="13.5">
      <c r="A670" s="142"/>
    </row>
    <row r="671" ht="13.5">
      <c r="A671" s="142"/>
    </row>
    <row r="672" ht="13.5">
      <c r="A672" s="142"/>
    </row>
    <row r="673" ht="13.5">
      <c r="A673" s="142"/>
    </row>
    <row r="674" ht="13.5">
      <c r="A674" s="142"/>
    </row>
    <row r="675" ht="13.5">
      <c r="A675" s="142"/>
    </row>
    <row r="676" ht="13.5">
      <c r="A676" s="142"/>
    </row>
    <row r="677" ht="13.5">
      <c r="A677" s="142"/>
    </row>
    <row r="678" ht="13.5">
      <c r="A678" s="142"/>
    </row>
    <row r="679" ht="13.5">
      <c r="A679" s="142"/>
    </row>
    <row r="680" ht="13.5">
      <c r="A680" s="142"/>
    </row>
    <row r="681" ht="13.5">
      <c r="A681" s="142"/>
    </row>
    <row r="682" ht="13.5">
      <c r="A682" s="142"/>
    </row>
    <row r="683" ht="13.5">
      <c r="A683" s="142"/>
    </row>
    <row r="684" ht="13.5">
      <c r="A684" s="142"/>
    </row>
    <row r="685" ht="13.5">
      <c r="A685" s="142"/>
    </row>
    <row r="686" ht="13.5">
      <c r="A686" s="142"/>
    </row>
    <row r="687" ht="13.5">
      <c r="A687" s="142"/>
    </row>
    <row r="688" ht="13.5">
      <c r="A688" s="142"/>
    </row>
    <row r="689" ht="13.5">
      <c r="A689" s="142"/>
    </row>
    <row r="690" ht="13.5">
      <c r="A690" s="142"/>
    </row>
    <row r="691" ht="13.5">
      <c r="A691" s="142"/>
    </row>
    <row r="692" ht="13.5">
      <c r="A692" s="142"/>
    </row>
    <row r="693" ht="13.5">
      <c r="A693" s="142"/>
    </row>
    <row r="694" ht="13.5">
      <c r="A694" s="142"/>
    </row>
    <row r="695" ht="13.5">
      <c r="A695" s="142"/>
    </row>
    <row r="696" ht="13.5">
      <c r="A696" s="142"/>
    </row>
    <row r="697" ht="13.5"/>
    <row r="698" ht="13.5"/>
    <row r="699" ht="13.5"/>
    <row r="700" ht="13.5"/>
    <row r="701" ht="13.5"/>
    <row r="702" ht="13.5"/>
    <row r="703" ht="13.5"/>
    <row r="704" ht="13.5"/>
    <row r="705" ht="13.5"/>
    <row r="706" ht="13.5"/>
    <row r="707" ht="13.5"/>
    <row r="708" ht="13.5"/>
    <row r="709" ht="13.5"/>
    <row r="710" ht="13.5"/>
    <row r="711" ht="13.5"/>
    <row r="712" ht="13.5"/>
    <row r="713" ht="13.5"/>
    <row r="714" ht="13.5"/>
    <row r="715" ht="13.5"/>
    <row r="716" ht="13.5"/>
    <row r="717" ht="13.5"/>
    <row r="718" ht="13.5"/>
    <row r="719" ht="13.5"/>
    <row r="720" ht="13.5"/>
    <row r="721" ht="13.5"/>
    <row r="722" ht="13.5"/>
    <row r="723" ht="13.5"/>
    <row r="724" ht="13.5"/>
    <row r="725" ht="13.5"/>
    <row r="726" ht="13.5"/>
    <row r="727" ht="13.5"/>
    <row r="728" ht="13.5"/>
    <row r="729" ht="13.5"/>
    <row r="730" ht="13.5"/>
    <row r="731" ht="13.5"/>
    <row r="732" ht="13.5"/>
    <row r="733" ht="13.5"/>
    <row r="734" ht="13.5"/>
    <row r="735" ht="13.5"/>
    <row r="736" ht="13.5"/>
    <row r="737" ht="13.5"/>
    <row r="738" ht="13.5"/>
    <row r="739" ht="13.5"/>
    <row r="740" ht="13.5"/>
    <row r="741" ht="13.5"/>
    <row r="742" ht="13.5"/>
    <row r="743" ht="13.5"/>
    <row r="744" ht="13.5"/>
    <row r="745" ht="13.5"/>
    <row r="746" ht="13.5"/>
    <row r="747" ht="13.5"/>
    <row r="748" ht="13.5"/>
    <row r="749" ht="13.5"/>
    <row r="750" ht="13.5"/>
    <row r="751" ht="13.5"/>
    <row r="752" ht="13.5"/>
    <row r="753" ht="13.5"/>
    <row r="754" ht="13.5"/>
    <row r="755" ht="13.5"/>
    <row r="756" ht="13.5"/>
    <row r="757" ht="13.5"/>
    <row r="758" ht="13.5"/>
    <row r="759" ht="13.5"/>
    <row r="760" ht="13.5"/>
    <row r="761" ht="13.5"/>
    <row r="762" ht="13.5"/>
    <row r="763" ht="13.5"/>
    <row r="764" ht="13.5"/>
    <row r="765" ht="13.5"/>
    <row r="766" ht="13.5"/>
    <row r="767" ht="13.5"/>
    <row r="768" ht="13.5"/>
    <row r="769" ht="13.5"/>
    <row r="770" ht="13.5"/>
    <row r="771" ht="13.5"/>
    <row r="772" ht="13.5"/>
    <row r="773" ht="13.5"/>
    <row r="774" ht="13.5"/>
    <row r="775" ht="13.5"/>
    <row r="776" ht="13.5"/>
    <row r="777" ht="13.5"/>
    <row r="778" ht="13.5"/>
    <row r="779" ht="13.5"/>
    <row r="780" ht="13.5"/>
    <row r="781" ht="13.5"/>
    <row r="782" ht="13.5"/>
    <row r="783" ht="13.5"/>
    <row r="784" ht="13.5"/>
    <row r="785" ht="13.5"/>
    <row r="786" ht="13.5"/>
    <row r="787" ht="13.5"/>
    <row r="788" ht="13.5"/>
    <row r="789" ht="13.5"/>
    <row r="790" ht="13.5"/>
    <row r="791" ht="13.5"/>
    <row r="792" ht="13.5"/>
    <row r="793" ht="13.5"/>
    <row r="794" ht="13.5"/>
    <row r="795" ht="13.5"/>
    <row r="796" ht="13.5"/>
    <row r="797" ht="13.5"/>
    <row r="798" ht="13.5"/>
    <row r="799" ht="13.5"/>
    <row r="800" ht="13.5"/>
    <row r="801" ht="13.5"/>
    <row r="802" ht="13.5"/>
    <row r="803" ht="13.5"/>
    <row r="804" ht="13.5"/>
    <row r="805" ht="13.5"/>
    <row r="806" ht="13.5"/>
    <row r="807" ht="13.5"/>
    <row r="808" ht="13.5"/>
    <row r="809" ht="13.5"/>
    <row r="810" ht="13.5"/>
    <row r="811" ht="13.5"/>
    <row r="812" ht="13.5"/>
    <row r="813" ht="13.5"/>
    <row r="814" ht="13.5"/>
    <row r="815" ht="13.5"/>
    <row r="816" ht="13.5"/>
    <row r="817" ht="13.5"/>
    <row r="818" ht="13.5"/>
    <row r="819" ht="13.5"/>
    <row r="820" ht="13.5"/>
    <row r="821" ht="13.5"/>
    <row r="822" ht="13.5"/>
    <row r="823" ht="13.5"/>
    <row r="824" ht="13.5"/>
    <row r="825" ht="13.5"/>
    <row r="826" ht="13.5"/>
    <row r="827" ht="13.5"/>
    <row r="828" ht="13.5"/>
    <row r="829" ht="13.5"/>
    <row r="830" ht="13.5"/>
    <row r="831" ht="13.5"/>
    <row r="832" ht="13.5"/>
    <row r="833" ht="13.5"/>
    <row r="834" ht="13.5"/>
    <row r="835" ht="13.5"/>
    <row r="836" ht="13.5"/>
    <row r="837" ht="13.5"/>
    <row r="838" ht="13.5"/>
    <row r="839" ht="13.5"/>
    <row r="840" ht="13.5"/>
    <row r="841" ht="13.5"/>
    <row r="842" ht="13.5"/>
    <row r="843" ht="13.5"/>
    <row r="844" ht="13.5"/>
    <row r="845" ht="13.5"/>
    <row r="846" ht="13.5"/>
    <row r="847" ht="13.5"/>
    <row r="848" ht="13.5"/>
    <row r="849" ht="13.5"/>
    <row r="850" ht="13.5"/>
    <row r="851" ht="13.5"/>
    <row r="852" ht="13.5"/>
    <row r="853" ht="13.5"/>
    <row r="854" ht="13.5"/>
    <row r="855" ht="13.5"/>
    <row r="856" ht="13.5"/>
    <row r="857" ht="13.5"/>
    <row r="858" ht="13.5"/>
    <row r="859" ht="13.5"/>
    <row r="860" ht="13.5"/>
    <row r="861" ht="13.5"/>
    <row r="862" ht="13.5"/>
    <row r="863" ht="13.5"/>
    <row r="864" ht="13.5"/>
    <row r="865" ht="13.5"/>
    <row r="866" ht="13.5"/>
    <row r="867" ht="13.5"/>
    <row r="868" ht="13.5"/>
    <row r="869" ht="13.5"/>
    <row r="870" ht="13.5"/>
    <row r="871" ht="13.5"/>
    <row r="872" ht="13.5"/>
    <row r="873" ht="13.5"/>
    <row r="874" ht="13.5"/>
    <row r="875" ht="13.5"/>
    <row r="876" ht="13.5"/>
    <row r="877" ht="13.5"/>
    <row r="878" ht="13.5"/>
    <row r="879" ht="13.5"/>
    <row r="880" ht="13.5"/>
    <row r="881" ht="13.5"/>
    <row r="882" ht="13.5"/>
    <row r="883" ht="13.5"/>
    <row r="884" ht="13.5"/>
    <row r="885" ht="13.5"/>
    <row r="886" ht="13.5"/>
    <row r="887" ht="13.5"/>
    <row r="888" ht="13.5"/>
    <row r="889" ht="13.5"/>
    <row r="890" ht="13.5"/>
    <row r="891" ht="13.5"/>
    <row r="892" ht="13.5"/>
    <row r="893" ht="13.5"/>
    <row r="894" ht="13.5"/>
    <row r="895" ht="13.5"/>
    <row r="896" ht="13.5"/>
    <row r="897" ht="13.5"/>
    <row r="898" ht="13.5"/>
    <row r="899" ht="13.5"/>
    <row r="900" ht="13.5"/>
    <row r="901" ht="13.5"/>
    <row r="902" ht="13.5"/>
    <row r="903" ht="13.5"/>
    <row r="904" ht="13.5"/>
    <row r="905" ht="13.5"/>
    <row r="906" ht="13.5"/>
    <row r="907" ht="13.5"/>
    <row r="908" ht="13.5"/>
    <row r="909" ht="13.5"/>
    <row r="910" ht="13.5"/>
    <row r="911" ht="13.5"/>
    <row r="912" ht="13.5"/>
    <row r="913" ht="13.5"/>
    <row r="914" ht="13.5"/>
    <row r="915" ht="13.5"/>
    <row r="916" ht="13.5"/>
    <row r="917" ht="13.5"/>
    <row r="918" ht="13.5"/>
    <row r="919" ht="13.5"/>
    <row r="920" ht="13.5"/>
    <row r="921" ht="13.5"/>
    <row r="922" ht="13.5"/>
    <row r="923" ht="13.5"/>
    <row r="924" ht="13.5"/>
    <row r="925" ht="13.5"/>
    <row r="926" ht="13.5"/>
    <row r="927" ht="13.5"/>
    <row r="928" ht="13.5"/>
    <row r="929" ht="13.5"/>
    <row r="930" ht="13.5"/>
    <row r="931" ht="13.5"/>
    <row r="932" ht="13.5"/>
    <row r="933" ht="13.5"/>
    <row r="934" ht="13.5"/>
    <row r="935" ht="13.5"/>
    <row r="936" ht="13.5"/>
    <row r="937" ht="13.5"/>
    <row r="938" ht="13.5"/>
    <row r="939" ht="13.5"/>
    <row r="940" ht="13.5"/>
    <row r="941" ht="13.5"/>
    <row r="942" ht="13.5"/>
    <row r="943" ht="13.5"/>
    <row r="944" ht="13.5"/>
    <row r="945" ht="13.5"/>
    <row r="946" ht="13.5"/>
    <row r="947" ht="13.5"/>
    <row r="948" ht="13.5"/>
    <row r="949" ht="13.5"/>
    <row r="950" ht="13.5"/>
    <row r="951" ht="13.5"/>
    <row r="952" ht="13.5"/>
    <row r="953" ht="13.5"/>
    <row r="954" ht="13.5"/>
    <row r="955" ht="13.5"/>
    <row r="956" ht="13.5"/>
    <row r="957" ht="13.5"/>
    <row r="958" ht="13.5"/>
    <row r="959" ht="13.5"/>
    <row r="960" ht="13.5"/>
    <row r="961" ht="13.5"/>
    <row r="962" ht="13.5"/>
    <row r="963" ht="13.5"/>
    <row r="964" ht="13.5"/>
    <row r="965" ht="13.5"/>
    <row r="966" ht="13.5"/>
    <row r="967" ht="13.5"/>
    <row r="968" ht="13.5"/>
    <row r="969" ht="13.5"/>
    <row r="970" ht="13.5"/>
    <row r="971" ht="13.5"/>
    <row r="972" ht="13.5"/>
    <row r="973" ht="13.5"/>
    <row r="974" ht="13.5"/>
    <row r="975" ht="13.5"/>
    <row r="976" ht="13.5"/>
    <row r="977" ht="13.5"/>
    <row r="978" ht="13.5"/>
    <row r="979" ht="13.5"/>
    <row r="980" ht="13.5"/>
    <row r="981" ht="13.5"/>
    <row r="982" ht="13.5"/>
    <row r="983" ht="13.5"/>
    <row r="984" ht="13.5"/>
    <row r="985" ht="13.5"/>
    <row r="986" ht="13.5"/>
    <row r="987" ht="13.5"/>
    <row r="988" ht="13.5"/>
    <row r="989" ht="13.5"/>
    <row r="990" ht="13.5"/>
    <row r="991" ht="13.5"/>
    <row r="992" ht="13.5"/>
    <row r="993" ht="13.5"/>
    <row r="994" ht="13.5"/>
    <row r="995" ht="13.5"/>
    <row r="996" ht="13.5"/>
    <row r="997" ht="13.5"/>
    <row r="998" ht="13.5"/>
    <row r="999" ht="13.5"/>
    <row r="1000" ht="13.5"/>
    <row r="1001" ht="13.5"/>
    <row r="1002" ht="13.5"/>
    <row r="1003" ht="13.5"/>
    <row r="1004" ht="13.5"/>
    <row r="1005" ht="13.5"/>
    <row r="1006" ht="13.5"/>
    <row r="1007" ht="13.5"/>
    <row r="1008" ht="13.5"/>
    <row r="1009" ht="13.5"/>
    <row r="1010" ht="13.5"/>
    <row r="1011" ht="13.5"/>
    <row r="1012" ht="13.5"/>
    <row r="1013" ht="13.5"/>
    <row r="1014" ht="13.5"/>
    <row r="1015" ht="13.5"/>
    <row r="1016" ht="13.5"/>
    <row r="1017" ht="13.5"/>
    <row r="1018" ht="13.5"/>
    <row r="1019" ht="13.5"/>
    <row r="1020" ht="13.5"/>
    <row r="1021" ht="13.5"/>
    <row r="1022" ht="13.5"/>
    <row r="1023" ht="13.5"/>
    <row r="1024" ht="13.5"/>
    <row r="1025" ht="13.5"/>
    <row r="1026" ht="13.5"/>
    <row r="1027" ht="13.5"/>
    <row r="1028" ht="13.5"/>
    <row r="1029" ht="13.5"/>
    <row r="1030" ht="13.5"/>
    <row r="1031" ht="13.5"/>
    <row r="1032" ht="13.5"/>
    <row r="1033" ht="13.5"/>
    <row r="1034" ht="13.5"/>
    <row r="1035" ht="13.5"/>
    <row r="1036" ht="13.5"/>
    <row r="1037" ht="13.5"/>
    <row r="1038" ht="13.5"/>
    <row r="1039" ht="13.5"/>
    <row r="1040" ht="13.5"/>
    <row r="1041" ht="13.5"/>
    <row r="1042" ht="13.5"/>
    <row r="1043" ht="13.5"/>
    <row r="1044" ht="13.5"/>
    <row r="1045" ht="13.5"/>
    <row r="1046" ht="13.5"/>
    <row r="1047" ht="13.5"/>
    <row r="1048" ht="13.5"/>
    <row r="1049" ht="13.5"/>
    <row r="1050" ht="13.5"/>
    <row r="1051" ht="13.5"/>
    <row r="1052" ht="13.5"/>
    <row r="1053" ht="13.5"/>
    <row r="1054" ht="13.5"/>
    <row r="1055" ht="13.5"/>
    <row r="1056" ht="13.5"/>
    <row r="1057" ht="13.5"/>
    <row r="1058" ht="13.5"/>
    <row r="1059" ht="13.5"/>
    <row r="1060" ht="13.5"/>
    <row r="1061" ht="13.5"/>
    <row r="1062" ht="13.5"/>
    <row r="1063" ht="13.5"/>
    <row r="1064" ht="13.5"/>
    <row r="1065" ht="13.5"/>
    <row r="1066" ht="13.5"/>
    <row r="1067" ht="13.5"/>
    <row r="1068" ht="13.5"/>
    <row r="1069" ht="13.5"/>
    <row r="1070" ht="13.5"/>
    <row r="1071" ht="13.5"/>
    <row r="1072" ht="13.5"/>
    <row r="1073" ht="13.5"/>
    <row r="1074" ht="13.5"/>
    <row r="1075" ht="13.5"/>
    <row r="1076" ht="13.5"/>
    <row r="1077" ht="13.5"/>
    <row r="1078" ht="13.5"/>
    <row r="1079" ht="13.5"/>
    <row r="1080" ht="13.5"/>
    <row r="1081" ht="13.5"/>
    <row r="1082" ht="13.5"/>
    <row r="1083" ht="13.5"/>
    <row r="1084" ht="13.5"/>
    <row r="1085" ht="13.5"/>
    <row r="1086" ht="13.5"/>
    <row r="1087" ht="13.5"/>
    <row r="1088" ht="13.5"/>
    <row r="1089" ht="13.5"/>
    <row r="1090" ht="13.5"/>
    <row r="1091" ht="13.5"/>
    <row r="1092" ht="13.5"/>
    <row r="1093" ht="13.5"/>
    <row r="1094" ht="13.5"/>
    <row r="1095" ht="13.5"/>
    <row r="1096" ht="13.5"/>
    <row r="1097" ht="13.5"/>
    <row r="1098" ht="13.5"/>
    <row r="1099" ht="13.5"/>
    <row r="1100" ht="13.5"/>
    <row r="1101" ht="13.5"/>
    <row r="1102" ht="13.5"/>
    <row r="1103" ht="13.5"/>
    <row r="1104" ht="13.5"/>
    <row r="1105" ht="13.5"/>
    <row r="1106" ht="13.5"/>
    <row r="1107" ht="13.5"/>
    <row r="1108" ht="13.5"/>
    <row r="1109" ht="13.5"/>
    <row r="1110" ht="13.5"/>
    <row r="1111" ht="13.5"/>
    <row r="1112" ht="13.5"/>
    <row r="1113" ht="13.5"/>
    <row r="1114" ht="13.5"/>
    <row r="1115" ht="13.5"/>
    <row r="1116" ht="13.5"/>
    <row r="1117" ht="13.5"/>
    <row r="1118" ht="13.5"/>
    <row r="1119" ht="13.5"/>
    <row r="1120" ht="13.5"/>
    <row r="1121" ht="13.5"/>
    <row r="1122" ht="13.5"/>
    <row r="1123" ht="13.5"/>
    <row r="1124" ht="13.5"/>
    <row r="1125" ht="13.5"/>
    <row r="1126" ht="13.5"/>
    <row r="1127" ht="13.5"/>
    <row r="1128" ht="13.5"/>
    <row r="1129" ht="13.5"/>
    <row r="1130" ht="13.5"/>
    <row r="1131" ht="13.5"/>
    <row r="1132" ht="13.5"/>
    <row r="1133" ht="13.5"/>
    <row r="1134" ht="13.5"/>
    <row r="1135" ht="13.5"/>
    <row r="1136" ht="13.5"/>
    <row r="1137" ht="13.5"/>
    <row r="1138" ht="13.5"/>
    <row r="1139" ht="13.5"/>
  </sheetData>
  <sheetProtection/>
  <mergeCells count="129">
    <mergeCell ref="D118:M118"/>
    <mergeCell ref="B587:C587"/>
    <mergeCell ref="B180:C180"/>
    <mergeCell ref="B181:C181"/>
    <mergeCell ref="B266:C266"/>
    <mergeCell ref="B182:C182"/>
    <mergeCell ref="B255:M255"/>
    <mergeCell ref="B256:C256"/>
    <mergeCell ref="B257:C257"/>
    <mergeCell ref="B267:C267"/>
    <mergeCell ref="B268:C268"/>
    <mergeCell ref="B162:C162"/>
    <mergeCell ref="B170:C170"/>
    <mergeCell ref="B183:C183"/>
    <mergeCell ref="B171:C171"/>
    <mergeCell ref="B176:C176"/>
    <mergeCell ref="B177:C177"/>
    <mergeCell ref="B179:C179"/>
    <mergeCell ref="B169:M169"/>
    <mergeCell ref="B178:M178"/>
    <mergeCell ref="B172:C172"/>
    <mergeCell ref="B158:C158"/>
    <mergeCell ref="B159:C159"/>
    <mergeCell ref="B160:C160"/>
    <mergeCell ref="B161:C161"/>
    <mergeCell ref="B389:C389"/>
    <mergeCell ref="B189:M189"/>
    <mergeCell ref="B269:C269"/>
    <mergeCell ref="B260:C260"/>
    <mergeCell ref="B262:C262"/>
    <mergeCell ref="B265:C265"/>
    <mergeCell ref="B264:C264"/>
    <mergeCell ref="B315:M315"/>
    <mergeCell ref="B345:M345"/>
    <mergeCell ref="B334:M334"/>
    <mergeCell ref="B419:M419"/>
    <mergeCell ref="B423:M423"/>
    <mergeCell ref="B427:M427"/>
    <mergeCell ref="B435:M435"/>
    <mergeCell ref="B391:M391"/>
    <mergeCell ref="B401:M401"/>
    <mergeCell ref="B375:M375"/>
    <mergeCell ref="B35:K35"/>
    <mergeCell ref="B187:C187"/>
    <mergeCell ref="B299:C299"/>
    <mergeCell ref="B140:M140"/>
    <mergeCell ref="B154:M154"/>
    <mergeCell ref="B168:M168"/>
    <mergeCell ref="B273:M273"/>
    <mergeCell ref="B339:M339"/>
    <mergeCell ref="B355:M355"/>
    <mergeCell ref="B369:M369"/>
    <mergeCell ref="B381:M381"/>
    <mergeCell ref="B357:M357"/>
    <mergeCell ref="B363:M363"/>
    <mergeCell ref="B132:C132"/>
    <mergeCell ref="B134:C134"/>
    <mergeCell ref="B150:C150"/>
    <mergeCell ref="B151:C151"/>
    <mergeCell ref="B142:C142"/>
    <mergeCell ref="B144:C144"/>
    <mergeCell ref="B141:M141"/>
    <mergeCell ref="B143:M143"/>
    <mergeCell ref="B119:M119"/>
    <mergeCell ref="B129:M129"/>
    <mergeCell ref="B122:C122"/>
    <mergeCell ref="B566:M566"/>
    <mergeCell ref="B498:C498"/>
    <mergeCell ref="B496:D496"/>
    <mergeCell ref="B145:C145"/>
    <mergeCell ref="B146:C146"/>
    <mergeCell ref="B147:C147"/>
    <mergeCell ref="B148:C148"/>
    <mergeCell ref="B97:M97"/>
    <mergeCell ref="B41:C41"/>
    <mergeCell ref="B44:C44"/>
    <mergeCell ref="B104:M104"/>
    <mergeCell ref="B93:C93"/>
    <mergeCell ref="B46:C46"/>
    <mergeCell ref="B85:M85"/>
    <mergeCell ref="B86:M86"/>
    <mergeCell ref="D83:M83"/>
    <mergeCell ref="B584:C584"/>
    <mergeCell ref="B585:C585"/>
    <mergeCell ref="B441:M441"/>
    <mergeCell ref="B530:M530"/>
    <mergeCell ref="B453:M453"/>
    <mergeCell ref="B447:M447"/>
    <mergeCell ref="B515:M515"/>
    <mergeCell ref="B601:M601"/>
    <mergeCell ref="B614:C614"/>
    <mergeCell ref="B386:C386"/>
    <mergeCell ref="B387:C387"/>
    <mergeCell ref="B586:C586"/>
    <mergeCell ref="B564:C564"/>
    <mergeCell ref="B473:M473"/>
    <mergeCell ref="B475:M475"/>
    <mergeCell ref="B545:M545"/>
    <mergeCell ref="B556:C556"/>
    <mergeCell ref="B155:M155"/>
    <mergeCell ref="B157:M157"/>
    <mergeCell ref="B152:C152"/>
    <mergeCell ref="B156:C156"/>
    <mergeCell ref="B173:C173"/>
    <mergeCell ref="B174:C174"/>
    <mergeCell ref="B175:C175"/>
    <mergeCell ref="B230:M230"/>
    <mergeCell ref="B190:M190"/>
    <mergeCell ref="B206:M206"/>
    <mergeCell ref="B185:C185"/>
    <mergeCell ref="B186:C186"/>
    <mergeCell ref="B274:M274"/>
    <mergeCell ref="B283:M283"/>
    <mergeCell ref="B293:M293"/>
    <mergeCell ref="B286:C286"/>
    <mergeCell ref="B258:C258"/>
    <mergeCell ref="B261:C261"/>
    <mergeCell ref="B263:C263"/>
    <mergeCell ref="B259:C259"/>
    <mergeCell ref="B296:M296"/>
    <mergeCell ref="B459:M459"/>
    <mergeCell ref="B464:M464"/>
    <mergeCell ref="B469:M469"/>
    <mergeCell ref="B455:M455"/>
    <mergeCell ref="B397:C397"/>
    <mergeCell ref="B396:C396"/>
    <mergeCell ref="B407:M407"/>
    <mergeCell ref="B413:M413"/>
    <mergeCell ref="B307:M307"/>
  </mergeCells>
  <printOptions horizontalCentered="1"/>
  <pageMargins left="0.35433070866141736" right="0.35433070866141736" top="0.3937007874015748" bottom="0.3937007874015748" header="0.5118110236220472" footer="0.11811023622047245"/>
  <pageSetup horizontalDpi="600" verticalDpi="600" orientation="landscape" paperSize="5" r:id="rId1"/>
  <headerFooter alignWithMargins="0">
    <oddFooter>&amp;LMinistry of Municipal Affairs and Housing
Municipal Finance Policy Branch&amp;C
&amp;P of &amp;N&amp;R
&amp;D - &amp;T</oddFooter>
  </headerFooter>
  <rowBreaks count="20" manualBreakCount="20">
    <brk id="36" max="255" man="1"/>
    <brk id="55" max="255" man="1"/>
    <brk id="84" max="255" man="1"/>
    <brk id="118" max="255" man="1"/>
    <brk id="139" max="255" man="1"/>
    <brk id="167" max="255" man="1"/>
    <brk id="188" max="255" man="1"/>
    <brk id="229" max="255" man="1"/>
    <brk id="254" max="255" man="1"/>
    <brk id="272" max="255" man="1"/>
    <brk id="306" min="1" max="11" man="1"/>
    <brk id="314" min="1" max="11" man="1"/>
    <brk id="354" max="255" man="1"/>
    <brk id="380" max="255" man="1"/>
    <brk id="418" max="255" man="1"/>
    <brk id="452" max="255" man="1"/>
    <brk id="472" max="255" man="1"/>
    <brk id="514" min="1" max="11" man="1"/>
    <brk id="544" max="255" man="1"/>
    <brk id="580" max="255" man="1"/>
  </rowBreaks>
</worksheet>
</file>

<file path=xl/worksheets/sheet2.xml><?xml version="1.0" encoding="utf-8"?>
<worksheet xmlns="http://schemas.openxmlformats.org/spreadsheetml/2006/main" xmlns:r="http://schemas.openxmlformats.org/officeDocument/2006/relationships">
  <sheetPr codeName="Sheet2">
    <tabColor indexed="43"/>
  </sheetPr>
  <dimension ref="A1:C1354"/>
  <sheetViews>
    <sheetView showGridLines="0" workbookViewId="0" topLeftCell="A1">
      <selection activeCell="B24" sqref="B24"/>
    </sheetView>
  </sheetViews>
  <sheetFormatPr defaultColWidth="9.33203125" defaultRowHeight="13.5" zeroHeight="1"/>
  <cols>
    <col min="1" max="1" width="6.83203125" style="38" customWidth="1"/>
    <col min="2" max="2" width="89.66015625" style="0" customWidth="1"/>
    <col min="3" max="3" width="68" style="0" bestFit="1" customWidth="1"/>
    <col min="5" max="16384" width="0" style="0" hidden="1" customWidth="1"/>
  </cols>
  <sheetData>
    <row r="1" spans="2:3" ht="13.5">
      <c r="B1" s="40"/>
      <c r="C1" s="40"/>
    </row>
    <row r="2" spans="2:3" ht="13.5">
      <c r="B2" s="40"/>
      <c r="C2" s="40"/>
    </row>
    <row r="3" ht="13.5"/>
    <row r="4" spans="1:3" ht="15">
      <c r="A4" s="103"/>
      <c r="B4" s="249" t="s">
        <v>631</v>
      </c>
      <c r="C4" s="250"/>
    </row>
    <row r="5" spans="1:3" ht="13.5">
      <c r="A5" s="103"/>
      <c r="C5" s="38"/>
    </row>
    <row r="6" spans="1:3" ht="13.5">
      <c r="A6" s="103"/>
      <c r="B6" t="s">
        <v>632</v>
      </c>
      <c r="C6" s="38"/>
    </row>
    <row r="7" spans="1:3" ht="13.5">
      <c r="A7" s="103"/>
      <c r="B7" t="s">
        <v>633</v>
      </c>
      <c r="C7" s="38"/>
    </row>
    <row r="8" spans="1:3" ht="13.5">
      <c r="A8" s="103"/>
      <c r="C8" s="38"/>
    </row>
    <row r="9" spans="1:3" ht="15">
      <c r="A9"/>
      <c r="B9" s="11" t="s">
        <v>349</v>
      </c>
      <c r="C9" s="164"/>
    </row>
    <row r="10" spans="1:3" ht="13.5">
      <c r="A10"/>
      <c r="B10" s="165" t="s">
        <v>350</v>
      </c>
      <c r="C10" s="166" t="s">
        <v>363</v>
      </c>
    </row>
    <row r="11" spans="1:3" ht="13.5">
      <c r="A11"/>
      <c r="B11" s="165" t="s">
        <v>351</v>
      </c>
      <c r="C11" s="167" t="s">
        <v>364</v>
      </c>
    </row>
    <row r="12" spans="1:3" ht="13.5">
      <c r="A12"/>
      <c r="B12" s="165" t="s">
        <v>352</v>
      </c>
      <c r="C12" s="167" t="s">
        <v>365</v>
      </c>
    </row>
    <row r="13" spans="1:3" ht="13.5">
      <c r="A13"/>
      <c r="B13" s="165" t="s">
        <v>353</v>
      </c>
      <c r="C13" s="167" t="s">
        <v>366</v>
      </c>
    </row>
    <row r="14" spans="1:3" ht="13.5">
      <c r="A14"/>
      <c r="B14" s="165" t="s">
        <v>354</v>
      </c>
      <c r="C14" s="167" t="s">
        <v>367</v>
      </c>
    </row>
    <row r="15" spans="1:3" ht="13.5">
      <c r="A15"/>
      <c r="B15" s="165" t="s">
        <v>355</v>
      </c>
      <c r="C15" s="167" t="s">
        <v>368</v>
      </c>
    </row>
    <row r="16" spans="1:3" ht="13.5">
      <c r="A16"/>
      <c r="B16" s="165" t="s">
        <v>356</v>
      </c>
      <c r="C16" s="167" t="s">
        <v>369</v>
      </c>
    </row>
    <row r="17" spans="1:3" ht="13.5">
      <c r="A17"/>
      <c r="B17" s="165" t="s">
        <v>357</v>
      </c>
      <c r="C17" s="167" t="s">
        <v>370</v>
      </c>
    </row>
    <row r="18" spans="1:3" ht="13.5">
      <c r="A18"/>
      <c r="B18" s="165" t="s">
        <v>358</v>
      </c>
      <c r="C18" s="167" t="s">
        <v>371</v>
      </c>
    </row>
    <row r="19" spans="1:3" ht="13.5">
      <c r="A19"/>
      <c r="B19" s="165" t="s">
        <v>359</v>
      </c>
      <c r="C19" s="167" t="s">
        <v>372</v>
      </c>
    </row>
    <row r="20" spans="1:3" ht="13.5">
      <c r="A20"/>
      <c r="B20" s="168" t="s">
        <v>360</v>
      </c>
      <c r="C20" s="167" t="s">
        <v>373</v>
      </c>
    </row>
    <row r="21" spans="1:3" ht="13.5">
      <c r="A21"/>
      <c r="B21" s="165" t="s">
        <v>361</v>
      </c>
      <c r="C21" s="167" t="s">
        <v>374</v>
      </c>
    </row>
    <row r="22" spans="1:3" ht="13.5">
      <c r="A22"/>
      <c r="B22" s="165" t="s">
        <v>634</v>
      </c>
      <c r="C22" s="167" t="s">
        <v>40</v>
      </c>
    </row>
    <row r="23" spans="1:3" ht="13.5">
      <c r="A23"/>
      <c r="B23" s="168" t="s">
        <v>362</v>
      </c>
      <c r="C23" s="167" t="s">
        <v>41</v>
      </c>
    </row>
    <row r="24" spans="1:3" ht="13.5">
      <c r="A24"/>
      <c r="B24" s="165" t="s">
        <v>635</v>
      </c>
      <c r="C24" s="167" t="s">
        <v>257</v>
      </c>
    </row>
    <row r="25" spans="1:3" ht="15">
      <c r="A25"/>
      <c r="B25" s="11" t="s">
        <v>278</v>
      </c>
      <c r="C25" s="169"/>
    </row>
    <row r="26" spans="1:3" ht="13.5">
      <c r="A26"/>
      <c r="B26" s="168" t="s">
        <v>279</v>
      </c>
      <c r="C26" s="166" t="s">
        <v>285</v>
      </c>
    </row>
    <row r="27" spans="1:3" ht="13.5">
      <c r="A27"/>
      <c r="B27" s="165" t="s">
        <v>362</v>
      </c>
      <c r="C27" s="166" t="s">
        <v>465</v>
      </c>
    </row>
    <row r="28" spans="1:3" ht="13.5">
      <c r="A28"/>
      <c r="B28" s="170" t="s">
        <v>280</v>
      </c>
      <c r="C28" s="166" t="s">
        <v>466</v>
      </c>
    </row>
    <row r="29" spans="1:3" ht="13.5">
      <c r="A29"/>
      <c r="B29" s="170" t="s">
        <v>281</v>
      </c>
      <c r="C29" s="166" t="s">
        <v>467</v>
      </c>
    </row>
    <row r="30" spans="1:3" ht="13.5">
      <c r="A30"/>
      <c r="B30" s="170" t="s">
        <v>282</v>
      </c>
      <c r="C30" s="166" t="s">
        <v>468</v>
      </c>
    </row>
    <row r="31" spans="1:3" ht="13.5">
      <c r="A31"/>
      <c r="B31" s="171" t="s">
        <v>283</v>
      </c>
      <c r="C31" s="166" t="s">
        <v>469</v>
      </c>
    </row>
    <row r="32" spans="1:3" ht="15">
      <c r="A32"/>
      <c r="B32" s="172" t="s">
        <v>284</v>
      </c>
      <c r="C32" s="166" t="s">
        <v>636</v>
      </c>
    </row>
    <row r="33" spans="1:3" ht="15">
      <c r="A33"/>
      <c r="B33" s="117" t="s">
        <v>570</v>
      </c>
      <c r="C33" s="173"/>
    </row>
    <row r="34" spans="1:3" ht="13.5">
      <c r="A34"/>
      <c r="B34" s="174" t="s">
        <v>264</v>
      </c>
      <c r="C34" s="166" t="s">
        <v>259</v>
      </c>
    </row>
    <row r="35" spans="1:3" ht="13.5">
      <c r="A35"/>
      <c r="B35" s="175" t="s">
        <v>263</v>
      </c>
      <c r="C35" s="167" t="s">
        <v>260</v>
      </c>
    </row>
    <row r="36" spans="1:3" ht="13.5">
      <c r="A36"/>
      <c r="B36" s="175" t="s">
        <v>500</v>
      </c>
      <c r="C36" s="167" t="s">
        <v>261</v>
      </c>
    </row>
    <row r="37" spans="1:3" ht="13.5">
      <c r="A37"/>
      <c r="B37" s="174" t="s">
        <v>265</v>
      </c>
      <c r="C37" s="167" t="s">
        <v>262</v>
      </c>
    </row>
    <row r="38" spans="1:3" ht="15">
      <c r="A38"/>
      <c r="B38" s="97" t="s">
        <v>375</v>
      </c>
      <c r="C38" s="176"/>
    </row>
    <row r="39" spans="1:3" ht="13.5">
      <c r="A39"/>
      <c r="B39" s="165" t="s">
        <v>382</v>
      </c>
      <c r="C39" s="177" t="s">
        <v>376</v>
      </c>
    </row>
    <row r="40" spans="1:3" ht="13.5">
      <c r="A40"/>
      <c r="B40" s="165" t="s">
        <v>396</v>
      </c>
      <c r="C40" s="178" t="s">
        <v>377</v>
      </c>
    </row>
    <row r="41" spans="1:3" ht="13.5">
      <c r="A41"/>
      <c r="B41" s="165" t="s">
        <v>387</v>
      </c>
      <c r="C41" s="178" t="s">
        <v>378</v>
      </c>
    </row>
    <row r="42" spans="1:3" ht="13.5">
      <c r="A42"/>
      <c r="B42" s="165" t="s">
        <v>388</v>
      </c>
      <c r="C42" s="178" t="s">
        <v>379</v>
      </c>
    </row>
    <row r="43" spans="1:3" ht="13.5">
      <c r="A43"/>
      <c r="B43" s="165" t="s">
        <v>394</v>
      </c>
      <c r="C43" s="178" t="s">
        <v>380</v>
      </c>
    </row>
    <row r="44" spans="1:3" ht="13.5">
      <c r="A44"/>
      <c r="B44" s="165" t="s">
        <v>395</v>
      </c>
      <c r="C44" s="178" t="s">
        <v>381</v>
      </c>
    </row>
    <row r="45" spans="1:3" ht="13.5">
      <c r="A45"/>
      <c r="B45" s="165" t="s">
        <v>397</v>
      </c>
      <c r="C45" s="178" t="s">
        <v>383</v>
      </c>
    </row>
    <row r="46" spans="1:3" ht="13.5">
      <c r="A46"/>
      <c r="B46" s="165" t="s">
        <v>398</v>
      </c>
      <c r="C46" s="178" t="s">
        <v>384</v>
      </c>
    </row>
    <row r="47" spans="1:3" ht="13.5">
      <c r="A47"/>
      <c r="B47" s="165" t="s">
        <v>399</v>
      </c>
      <c r="C47" s="178" t="s">
        <v>276</v>
      </c>
    </row>
    <row r="48" spans="1:3" ht="13.5">
      <c r="A48"/>
      <c r="B48" s="165" t="s">
        <v>400</v>
      </c>
      <c r="C48" s="178" t="s">
        <v>385</v>
      </c>
    </row>
    <row r="49" spans="1:3" ht="13.5">
      <c r="A49"/>
      <c r="B49" s="165" t="s">
        <v>613</v>
      </c>
      <c r="C49" s="178" t="s">
        <v>386</v>
      </c>
    </row>
    <row r="50" spans="1:3" ht="13.5">
      <c r="A50"/>
      <c r="B50" s="168" t="s">
        <v>614</v>
      </c>
      <c r="C50" s="178" t="s">
        <v>93</v>
      </c>
    </row>
    <row r="51" spans="1:3" ht="15">
      <c r="A51"/>
      <c r="B51" s="179" t="s">
        <v>94</v>
      </c>
      <c r="C51" s="169"/>
    </row>
    <row r="52" spans="1:3" ht="13.5">
      <c r="A52"/>
      <c r="B52" s="165" t="s">
        <v>95</v>
      </c>
      <c r="C52" s="177" t="s">
        <v>270</v>
      </c>
    </row>
    <row r="53" spans="1:3" ht="13.5">
      <c r="A53"/>
      <c r="B53" s="165" t="s">
        <v>96</v>
      </c>
      <c r="C53" s="178" t="s">
        <v>271</v>
      </c>
    </row>
    <row r="54" spans="1:3" ht="13.5">
      <c r="A54"/>
      <c r="B54" s="170" t="s">
        <v>97</v>
      </c>
      <c r="C54" s="178" t="s">
        <v>272</v>
      </c>
    </row>
    <row r="55" spans="1:3" ht="13.5">
      <c r="A55"/>
      <c r="B55" s="170" t="s">
        <v>98</v>
      </c>
      <c r="C55" s="178" t="s">
        <v>273</v>
      </c>
    </row>
    <row r="56" spans="1:3" ht="13.5">
      <c r="A56"/>
      <c r="B56" s="170" t="s">
        <v>99</v>
      </c>
      <c r="C56" s="178" t="s">
        <v>105</v>
      </c>
    </row>
    <row r="57" spans="1:3" ht="13.5">
      <c r="A57"/>
      <c r="B57" s="170" t="s">
        <v>100</v>
      </c>
      <c r="C57" s="178" t="s">
        <v>106</v>
      </c>
    </row>
    <row r="58" spans="1:3" ht="13.5">
      <c r="A58"/>
      <c r="B58" s="170" t="s">
        <v>101</v>
      </c>
      <c r="C58" s="178" t="s">
        <v>107</v>
      </c>
    </row>
    <row r="59" spans="1:3" ht="13.5">
      <c r="A59"/>
      <c r="B59" s="170" t="s">
        <v>102</v>
      </c>
      <c r="C59" s="178" t="s">
        <v>108</v>
      </c>
    </row>
    <row r="60" spans="1:3" ht="13.5">
      <c r="A60"/>
      <c r="B60" s="170" t="s">
        <v>103</v>
      </c>
      <c r="C60" s="178" t="s">
        <v>109</v>
      </c>
    </row>
    <row r="61" spans="1:3" ht="13.5">
      <c r="A61"/>
      <c r="B61" s="170" t="s">
        <v>104</v>
      </c>
      <c r="C61" s="178" t="s">
        <v>110</v>
      </c>
    </row>
    <row r="62" spans="1:3" ht="13.5">
      <c r="A62"/>
      <c r="B62" s="171" t="s">
        <v>614</v>
      </c>
      <c r="C62" s="178" t="s">
        <v>93</v>
      </c>
    </row>
    <row r="63" spans="1:3" ht="15">
      <c r="A63"/>
      <c r="B63" s="180" t="s">
        <v>456</v>
      </c>
      <c r="C63" s="181"/>
    </row>
    <row r="64" spans="1:3" ht="15">
      <c r="A64"/>
      <c r="B64" s="182" t="s">
        <v>637</v>
      </c>
      <c r="C64" s="169"/>
    </row>
    <row r="65" spans="1:3" ht="13.5">
      <c r="A65"/>
      <c r="B65" s="165" t="s">
        <v>47</v>
      </c>
      <c r="C65" s="177" t="s">
        <v>48</v>
      </c>
    </row>
    <row r="66" spans="1:3" ht="13.5">
      <c r="A66"/>
      <c r="B66" s="165" t="s">
        <v>49</v>
      </c>
      <c r="C66" s="178" t="s">
        <v>50</v>
      </c>
    </row>
    <row r="67" spans="1:3" ht="13.5">
      <c r="A67"/>
      <c r="B67" s="165" t="s">
        <v>51</v>
      </c>
      <c r="C67" s="178" t="s">
        <v>52</v>
      </c>
    </row>
    <row r="68" spans="1:3" ht="13.5">
      <c r="A68"/>
      <c r="B68" s="165" t="s">
        <v>53</v>
      </c>
      <c r="C68" s="178" t="s">
        <v>54</v>
      </c>
    </row>
    <row r="69" spans="1:3" ht="13.5">
      <c r="A69"/>
      <c r="B69" s="165" t="s">
        <v>55</v>
      </c>
      <c r="C69" s="178" t="s">
        <v>56</v>
      </c>
    </row>
    <row r="70" spans="1:3" ht="13.5">
      <c r="A70"/>
      <c r="B70" s="165" t="s">
        <v>57</v>
      </c>
      <c r="C70" s="178" t="s">
        <v>58</v>
      </c>
    </row>
    <row r="71" spans="1:3" ht="13.5">
      <c r="A71"/>
      <c r="B71" s="165" t="s">
        <v>59</v>
      </c>
      <c r="C71" s="183" t="s">
        <v>638</v>
      </c>
    </row>
    <row r="72" spans="1:3" ht="13.5">
      <c r="A72"/>
      <c r="B72" s="165" t="s">
        <v>60</v>
      </c>
      <c r="C72" s="178" t="s">
        <v>61</v>
      </c>
    </row>
    <row r="73" spans="1:3" ht="13.5">
      <c r="A73"/>
      <c r="B73" s="165" t="s">
        <v>62</v>
      </c>
      <c r="C73" s="183" t="s">
        <v>639</v>
      </c>
    </row>
    <row r="74" spans="1:3" ht="15">
      <c r="A74"/>
      <c r="B74" s="182" t="s">
        <v>640</v>
      </c>
      <c r="C74" s="169"/>
    </row>
    <row r="75" spans="1:3" ht="13.5">
      <c r="A75"/>
      <c r="B75" s="165" t="s">
        <v>63</v>
      </c>
      <c r="C75" s="178" t="s">
        <v>64</v>
      </c>
    </row>
    <row r="76" spans="1:3" ht="13.5">
      <c r="A76"/>
      <c r="B76" s="165" t="s">
        <v>65</v>
      </c>
      <c r="C76" s="178" t="s">
        <v>66</v>
      </c>
    </row>
    <row r="77" spans="1:3" ht="13.5">
      <c r="A77"/>
      <c r="B77" s="165" t="s">
        <v>516</v>
      </c>
      <c r="C77" s="178" t="s">
        <v>67</v>
      </c>
    </row>
    <row r="78" spans="1:3" ht="13.5">
      <c r="A78"/>
      <c r="B78" s="165" t="s">
        <v>68</v>
      </c>
      <c r="C78" s="178" t="s">
        <v>69</v>
      </c>
    </row>
    <row r="79" spans="1:3" ht="15">
      <c r="A79" s="184"/>
      <c r="B79" s="182" t="s">
        <v>268</v>
      </c>
      <c r="C79" s="181"/>
    </row>
    <row r="80" spans="1:3" ht="13.5">
      <c r="A80" s="184"/>
      <c r="B80" s="165" t="s">
        <v>70</v>
      </c>
      <c r="C80" s="178" t="s">
        <v>71</v>
      </c>
    </row>
    <row r="81" spans="1:3" ht="13.5">
      <c r="A81" s="184"/>
      <c r="B81" s="165" t="s">
        <v>72</v>
      </c>
      <c r="C81" s="178" t="s">
        <v>73</v>
      </c>
    </row>
    <row r="82" spans="1:3" ht="13.5">
      <c r="A82" s="184"/>
      <c r="B82" s="165" t="s">
        <v>74</v>
      </c>
      <c r="C82" s="178" t="s">
        <v>75</v>
      </c>
    </row>
    <row r="83" spans="1:3" ht="13.5">
      <c r="A83" s="184"/>
      <c r="B83" s="165" t="s">
        <v>76</v>
      </c>
      <c r="C83" s="178" t="s">
        <v>77</v>
      </c>
    </row>
    <row r="84" spans="1:3" ht="13.5">
      <c r="A84" s="184"/>
      <c r="B84" s="165" t="s">
        <v>78</v>
      </c>
      <c r="C84" s="178" t="s">
        <v>79</v>
      </c>
    </row>
    <row r="85" spans="1:3" ht="13.5">
      <c r="A85" s="184"/>
      <c r="B85" s="165" t="s">
        <v>80</v>
      </c>
      <c r="C85" s="178" t="s">
        <v>81</v>
      </c>
    </row>
    <row r="86" spans="1:3" ht="13.5">
      <c r="A86" s="184"/>
      <c r="B86" s="165" t="s">
        <v>82</v>
      </c>
      <c r="C86" s="178" t="s">
        <v>83</v>
      </c>
    </row>
    <row r="87" spans="1:3" ht="13.5">
      <c r="A87" s="184"/>
      <c r="B87" s="165" t="s">
        <v>84</v>
      </c>
      <c r="C87" s="178" t="s">
        <v>85</v>
      </c>
    </row>
    <row r="88" spans="1:3" ht="13.5">
      <c r="A88" s="184"/>
      <c r="B88" s="165" t="s">
        <v>86</v>
      </c>
      <c r="C88" s="178" t="s">
        <v>87</v>
      </c>
    </row>
    <row r="89" spans="1:3" ht="13.5">
      <c r="A89" s="184"/>
      <c r="B89" s="165" t="s">
        <v>88</v>
      </c>
      <c r="C89" s="178" t="s">
        <v>89</v>
      </c>
    </row>
    <row r="90" spans="1:3" ht="13.5">
      <c r="A90" s="184"/>
      <c r="B90" s="165" t="s">
        <v>319</v>
      </c>
      <c r="C90" s="178" t="s">
        <v>320</v>
      </c>
    </row>
    <row r="91" spans="1:3" ht="13.5">
      <c r="A91" s="184"/>
      <c r="B91" s="165" t="s">
        <v>321</v>
      </c>
      <c r="C91" s="178" t="s">
        <v>322</v>
      </c>
    </row>
    <row r="92" spans="1:3" ht="15">
      <c r="A92" s="184"/>
      <c r="B92" s="182" t="s">
        <v>457</v>
      </c>
      <c r="C92" s="181"/>
    </row>
    <row r="93" spans="1:3" ht="13.5">
      <c r="A93" s="184"/>
      <c r="B93" s="165" t="s">
        <v>324</v>
      </c>
      <c r="C93" s="178" t="s">
        <v>325</v>
      </c>
    </row>
    <row r="94" spans="1:3" ht="13.5">
      <c r="A94" s="184"/>
      <c r="B94" s="168" t="s">
        <v>497</v>
      </c>
      <c r="C94" s="178" t="s">
        <v>326</v>
      </c>
    </row>
    <row r="95" spans="1:3" ht="13.5">
      <c r="A95" s="184"/>
      <c r="B95" s="168" t="s">
        <v>498</v>
      </c>
      <c r="C95" s="178" t="s">
        <v>154</v>
      </c>
    </row>
    <row r="96" spans="1:3" ht="13.5">
      <c r="A96" s="184"/>
      <c r="B96" s="168" t="s">
        <v>499</v>
      </c>
      <c r="C96" s="178" t="s">
        <v>155</v>
      </c>
    </row>
    <row r="97" spans="1:3" ht="13.5">
      <c r="A97" s="184"/>
      <c r="B97" s="168" t="s">
        <v>500</v>
      </c>
      <c r="C97" s="178" t="s">
        <v>156</v>
      </c>
    </row>
    <row r="98" spans="1:3" ht="13.5">
      <c r="A98" s="184"/>
      <c r="B98" s="165" t="s">
        <v>157</v>
      </c>
      <c r="C98" s="178" t="s">
        <v>158</v>
      </c>
    </row>
    <row r="99" spans="1:3" ht="13.5">
      <c r="A99" s="184"/>
      <c r="B99" s="165" t="s">
        <v>159</v>
      </c>
      <c r="C99" s="178" t="s">
        <v>641</v>
      </c>
    </row>
    <row r="100" spans="1:3" ht="15">
      <c r="A100" s="184"/>
      <c r="B100" s="182" t="s">
        <v>571</v>
      </c>
      <c r="C100" s="181"/>
    </row>
    <row r="101" spans="1:3" ht="13.5">
      <c r="A101" s="184"/>
      <c r="B101" s="165" t="s">
        <v>160</v>
      </c>
      <c r="C101" s="178" t="s">
        <v>161</v>
      </c>
    </row>
    <row r="102" spans="1:3" ht="13.5">
      <c r="A102" s="184"/>
      <c r="B102" s="168" t="s">
        <v>162</v>
      </c>
      <c r="C102" s="185"/>
    </row>
    <row r="103" spans="1:3" ht="13.5">
      <c r="A103" s="184"/>
      <c r="B103" s="165" t="s">
        <v>163</v>
      </c>
      <c r="C103" s="178" t="s">
        <v>164</v>
      </c>
    </row>
    <row r="104" spans="1:3" ht="13.5">
      <c r="A104" s="184"/>
      <c r="B104" s="165" t="s">
        <v>165</v>
      </c>
      <c r="C104" s="178" t="s">
        <v>166</v>
      </c>
    </row>
    <row r="105" spans="1:3" ht="13.5">
      <c r="A105" s="184"/>
      <c r="B105" s="165" t="s">
        <v>167</v>
      </c>
      <c r="C105" s="178" t="s">
        <v>168</v>
      </c>
    </row>
    <row r="106" spans="1:3" ht="13.5">
      <c r="A106" s="184"/>
      <c r="B106" s="165" t="s">
        <v>90</v>
      </c>
      <c r="C106" s="178" t="s">
        <v>169</v>
      </c>
    </row>
    <row r="107" spans="1:3" ht="13.5">
      <c r="A107" s="184"/>
      <c r="B107" s="165" t="s">
        <v>170</v>
      </c>
      <c r="C107" s="178" t="s">
        <v>171</v>
      </c>
    </row>
    <row r="108" spans="1:3" ht="13.5">
      <c r="A108" s="184"/>
      <c r="B108" s="165" t="s">
        <v>157</v>
      </c>
      <c r="C108" s="178" t="s">
        <v>172</v>
      </c>
    </row>
    <row r="109" spans="1:3" ht="15">
      <c r="A109" s="184"/>
      <c r="B109" s="182" t="s">
        <v>458</v>
      </c>
      <c r="C109" s="181"/>
    </row>
    <row r="110" spans="1:3" ht="15">
      <c r="A110" s="184"/>
      <c r="B110" s="182" t="s">
        <v>642</v>
      </c>
      <c r="C110" s="181"/>
    </row>
    <row r="111" spans="1:3" ht="13.5">
      <c r="A111" s="184"/>
      <c r="B111" s="165" t="s">
        <v>572</v>
      </c>
      <c r="C111" s="178" t="s">
        <v>643</v>
      </c>
    </row>
    <row r="112" spans="1:3" ht="15">
      <c r="A112" s="184"/>
      <c r="B112" s="182" t="s">
        <v>644</v>
      </c>
      <c r="C112" s="181"/>
    </row>
    <row r="113" spans="1:3" ht="13.5">
      <c r="A113" s="184"/>
      <c r="B113" s="165" t="s">
        <v>401</v>
      </c>
      <c r="C113" s="177" t="s">
        <v>150</v>
      </c>
    </row>
    <row r="114" spans="1:3" ht="13.5">
      <c r="A114" s="184"/>
      <c r="B114" s="165" t="s">
        <v>402</v>
      </c>
      <c r="C114" s="178" t="s">
        <v>151</v>
      </c>
    </row>
    <row r="115" spans="1:3" ht="13.5">
      <c r="A115" s="184"/>
      <c r="B115" s="165" t="s">
        <v>403</v>
      </c>
      <c r="C115" s="178" t="s">
        <v>576</v>
      </c>
    </row>
    <row r="116" spans="1:3" ht="13.5">
      <c r="A116" s="184"/>
      <c r="B116" s="165" t="s">
        <v>0</v>
      </c>
      <c r="C116" s="178" t="s">
        <v>577</v>
      </c>
    </row>
    <row r="117" spans="1:3" ht="13.5">
      <c r="A117" s="184"/>
      <c r="B117" s="165" t="s">
        <v>573</v>
      </c>
      <c r="C117" s="178" t="s">
        <v>645</v>
      </c>
    </row>
    <row r="118" spans="1:3" ht="13.5">
      <c r="A118" s="184"/>
      <c r="B118" s="165" t="s">
        <v>173</v>
      </c>
      <c r="C118" s="178" t="s">
        <v>174</v>
      </c>
    </row>
    <row r="119" spans="1:3" ht="13.5">
      <c r="A119" s="184"/>
      <c r="B119" s="165" t="s">
        <v>175</v>
      </c>
      <c r="C119" s="178" t="s">
        <v>176</v>
      </c>
    </row>
    <row r="120" spans="1:3" ht="13.5">
      <c r="A120" s="184"/>
      <c r="B120" s="165" t="s">
        <v>177</v>
      </c>
      <c r="C120" s="178" t="s">
        <v>646</v>
      </c>
    </row>
    <row r="121" spans="1:3" ht="15">
      <c r="A121" s="184"/>
      <c r="B121" s="182" t="s">
        <v>459</v>
      </c>
      <c r="C121" s="181"/>
    </row>
    <row r="122" spans="1:3" ht="15">
      <c r="A122" s="184"/>
      <c r="B122" s="182" t="s">
        <v>642</v>
      </c>
      <c r="C122" s="181"/>
    </row>
    <row r="123" spans="1:3" ht="13.5">
      <c r="A123" s="184"/>
      <c r="B123" s="165" t="s">
        <v>572</v>
      </c>
      <c r="C123" s="178" t="s">
        <v>647</v>
      </c>
    </row>
    <row r="124" spans="1:3" ht="15">
      <c r="A124" s="184"/>
      <c r="B124" s="182" t="s">
        <v>644</v>
      </c>
      <c r="C124" s="169"/>
    </row>
    <row r="125" spans="1:3" ht="13.5">
      <c r="A125" s="184"/>
      <c r="B125" s="165" t="s">
        <v>401</v>
      </c>
      <c r="C125" s="177" t="s">
        <v>152</v>
      </c>
    </row>
    <row r="126" spans="1:3" ht="13.5">
      <c r="A126" s="184"/>
      <c r="B126" s="165" t="s">
        <v>402</v>
      </c>
      <c r="C126" s="178" t="s">
        <v>153</v>
      </c>
    </row>
    <row r="127" spans="1:3" ht="13.5">
      <c r="A127" s="184"/>
      <c r="B127" s="165" t="s">
        <v>403</v>
      </c>
      <c r="C127" s="178" t="s">
        <v>574</v>
      </c>
    </row>
    <row r="128" spans="1:3" ht="13.5">
      <c r="A128" s="184"/>
      <c r="B128" s="165" t="s">
        <v>0</v>
      </c>
      <c r="C128" s="178" t="s">
        <v>575</v>
      </c>
    </row>
    <row r="129" spans="1:3" ht="13.5">
      <c r="A129" s="184"/>
      <c r="B129" s="165" t="s">
        <v>573</v>
      </c>
      <c r="C129" s="178" t="s">
        <v>648</v>
      </c>
    </row>
    <row r="130" spans="1:3" ht="13.5">
      <c r="A130" s="184"/>
      <c r="B130" s="165" t="s">
        <v>178</v>
      </c>
      <c r="C130" s="178" t="s">
        <v>179</v>
      </c>
    </row>
    <row r="131" spans="1:3" ht="13.5">
      <c r="A131" s="184"/>
      <c r="B131" s="165" t="s">
        <v>180</v>
      </c>
      <c r="C131" s="178" t="s">
        <v>181</v>
      </c>
    </row>
    <row r="132" spans="1:3" ht="13.5">
      <c r="A132" s="184"/>
      <c r="B132" s="165" t="s">
        <v>182</v>
      </c>
      <c r="C132" s="178" t="s">
        <v>649</v>
      </c>
    </row>
    <row r="133" spans="1:3" ht="15">
      <c r="A133" s="184"/>
      <c r="B133" s="182" t="s">
        <v>464</v>
      </c>
      <c r="C133" s="169"/>
    </row>
    <row r="134" spans="1:3" ht="15">
      <c r="A134" s="184"/>
      <c r="B134" s="182" t="s">
        <v>642</v>
      </c>
      <c r="C134" s="169"/>
    </row>
    <row r="135" spans="1:3" ht="13.5">
      <c r="A135" s="184"/>
      <c r="B135" s="165" t="s">
        <v>578</v>
      </c>
      <c r="C135" s="178" t="s">
        <v>601</v>
      </c>
    </row>
    <row r="136" spans="1:3" ht="13.5">
      <c r="A136" s="184"/>
      <c r="B136" s="165" t="s">
        <v>579</v>
      </c>
      <c r="C136" s="178" t="s">
        <v>602</v>
      </c>
    </row>
    <row r="137" spans="1:3" ht="13.5">
      <c r="A137" s="184"/>
      <c r="B137" s="165" t="s">
        <v>580</v>
      </c>
      <c r="C137" s="178" t="s">
        <v>603</v>
      </c>
    </row>
    <row r="138" spans="1:3" ht="13.5">
      <c r="A138" s="184"/>
      <c r="B138" s="165" t="s">
        <v>572</v>
      </c>
      <c r="C138" s="178" t="s">
        <v>650</v>
      </c>
    </row>
    <row r="139" spans="1:3" ht="13.5">
      <c r="A139" s="184"/>
      <c r="B139" s="165" t="s">
        <v>581</v>
      </c>
      <c r="C139" s="178" t="s">
        <v>604</v>
      </c>
    </row>
    <row r="140" spans="1:3" ht="13.5">
      <c r="A140" s="184"/>
      <c r="B140" s="165" t="s">
        <v>582</v>
      </c>
      <c r="C140" s="178" t="s">
        <v>605</v>
      </c>
    </row>
    <row r="141" spans="1:3" ht="13.5">
      <c r="A141" s="184"/>
      <c r="B141" s="165" t="s">
        <v>583</v>
      </c>
      <c r="C141" s="178" t="s">
        <v>606</v>
      </c>
    </row>
    <row r="142" spans="1:3" ht="13.5">
      <c r="A142" s="184"/>
      <c r="B142" s="165" t="s">
        <v>584</v>
      </c>
      <c r="C142" s="178" t="s">
        <v>607</v>
      </c>
    </row>
    <row r="143" spans="1:3" ht="15">
      <c r="A143" s="184"/>
      <c r="B143" s="182" t="s">
        <v>644</v>
      </c>
      <c r="C143" s="169"/>
    </row>
    <row r="144" spans="1:3" ht="13.5">
      <c r="A144" s="184"/>
      <c r="B144" s="165" t="s">
        <v>401</v>
      </c>
      <c r="C144" s="177" t="s">
        <v>148</v>
      </c>
    </row>
    <row r="145" spans="1:3" ht="13.5">
      <c r="A145" s="184"/>
      <c r="B145" s="165" t="s">
        <v>402</v>
      </c>
      <c r="C145" s="178" t="s">
        <v>149</v>
      </c>
    </row>
    <row r="146" spans="1:3" ht="13.5">
      <c r="A146" s="184"/>
      <c r="B146" s="165" t="s">
        <v>403</v>
      </c>
      <c r="C146" s="178" t="s">
        <v>585</v>
      </c>
    </row>
    <row r="147" spans="1:3" ht="13.5">
      <c r="A147" s="184"/>
      <c r="B147" s="165" t="s">
        <v>0</v>
      </c>
      <c r="C147" s="178" t="s">
        <v>586</v>
      </c>
    </row>
    <row r="148" spans="1:3" ht="13.5">
      <c r="A148" s="184"/>
      <c r="B148" s="165" t="s">
        <v>573</v>
      </c>
      <c r="C148" s="178" t="s">
        <v>651</v>
      </c>
    </row>
    <row r="149" spans="1:3" ht="13.5">
      <c r="A149" s="184"/>
      <c r="B149" s="165" t="s">
        <v>183</v>
      </c>
      <c r="C149" s="178" t="s">
        <v>184</v>
      </c>
    </row>
    <row r="150" spans="1:3" ht="13.5">
      <c r="A150" s="184"/>
      <c r="B150" s="165" t="s">
        <v>185</v>
      </c>
      <c r="C150" s="186" t="s">
        <v>186</v>
      </c>
    </row>
    <row r="151" spans="1:3" ht="13.5">
      <c r="A151" s="184"/>
      <c r="B151" s="165" t="s">
        <v>187</v>
      </c>
      <c r="C151" s="178" t="s">
        <v>652</v>
      </c>
    </row>
    <row r="152" spans="1:3" ht="15">
      <c r="A152" s="184"/>
      <c r="B152" s="182" t="s">
        <v>440</v>
      </c>
      <c r="C152" s="169"/>
    </row>
    <row r="153" spans="1:3" ht="15">
      <c r="A153" s="184"/>
      <c r="B153" s="182" t="s">
        <v>653</v>
      </c>
      <c r="C153" s="169"/>
    </row>
    <row r="154" spans="1:3" ht="13.5">
      <c r="A154" s="184"/>
      <c r="B154" s="187" t="s">
        <v>535</v>
      </c>
      <c r="C154" s="178" t="s">
        <v>654</v>
      </c>
    </row>
    <row r="155" spans="1:3" ht="13.5">
      <c r="A155" s="184"/>
      <c r="B155" s="187" t="s">
        <v>536</v>
      </c>
      <c r="C155" s="178" t="s">
        <v>655</v>
      </c>
    </row>
    <row r="156" spans="1:3" ht="13.5">
      <c r="A156" s="184"/>
      <c r="B156" s="187" t="s">
        <v>534</v>
      </c>
      <c r="C156" s="185"/>
    </row>
    <row r="157" spans="1:3" ht="13.5">
      <c r="A157" s="184"/>
      <c r="B157" s="187" t="s">
        <v>537</v>
      </c>
      <c r="C157" s="178" t="s">
        <v>656</v>
      </c>
    </row>
    <row r="158" spans="1:3" ht="13.5">
      <c r="A158" s="184"/>
      <c r="B158" s="187" t="s">
        <v>538</v>
      </c>
      <c r="C158" s="178" t="s">
        <v>657</v>
      </c>
    </row>
    <row r="159" spans="1:3" ht="13.5">
      <c r="A159" s="184"/>
      <c r="B159" s="187" t="s">
        <v>539</v>
      </c>
      <c r="C159" s="178" t="s">
        <v>658</v>
      </c>
    </row>
    <row r="160" spans="1:3" ht="13.5">
      <c r="A160" s="184"/>
      <c r="B160" s="187" t="s">
        <v>540</v>
      </c>
      <c r="C160" s="178" t="s">
        <v>659</v>
      </c>
    </row>
    <row r="161" spans="1:3" ht="13.5">
      <c r="A161" s="184"/>
      <c r="B161" s="187" t="s">
        <v>541</v>
      </c>
      <c r="C161" s="178" t="s">
        <v>660</v>
      </c>
    </row>
    <row r="162" spans="1:3" ht="13.5">
      <c r="A162" s="184"/>
      <c r="B162" s="187" t="s">
        <v>542</v>
      </c>
      <c r="C162" s="178" t="s">
        <v>661</v>
      </c>
    </row>
    <row r="163" spans="1:3" ht="13.5">
      <c r="A163" s="184"/>
      <c r="B163" s="187" t="s">
        <v>543</v>
      </c>
      <c r="C163" s="178" t="s">
        <v>662</v>
      </c>
    </row>
    <row r="164" spans="1:3" ht="13.5">
      <c r="A164" s="184"/>
      <c r="B164" s="187" t="s">
        <v>544</v>
      </c>
      <c r="C164" s="178" t="s">
        <v>663</v>
      </c>
    </row>
    <row r="165" spans="1:3" ht="13.5">
      <c r="A165" s="184"/>
      <c r="B165" s="187" t="s">
        <v>545</v>
      </c>
      <c r="C165" s="178" t="s">
        <v>664</v>
      </c>
    </row>
    <row r="166" spans="1:3" ht="13.5">
      <c r="A166" s="184"/>
      <c r="B166" s="187" t="s">
        <v>546</v>
      </c>
      <c r="C166" s="178" t="s">
        <v>665</v>
      </c>
    </row>
    <row r="167" spans="1:3" ht="13.5">
      <c r="A167" s="184"/>
      <c r="B167" s="187" t="s">
        <v>547</v>
      </c>
      <c r="C167" s="178" t="s">
        <v>666</v>
      </c>
    </row>
    <row r="168" spans="1:3" ht="15">
      <c r="A168" s="184"/>
      <c r="B168" s="182" t="s">
        <v>667</v>
      </c>
      <c r="C168" s="169"/>
    </row>
    <row r="169" spans="1:3" ht="13.5">
      <c r="A169" s="184"/>
      <c r="B169" s="188" t="s">
        <v>552</v>
      </c>
      <c r="C169" s="178" t="s">
        <v>668</v>
      </c>
    </row>
    <row r="170" spans="1:3" ht="13.5">
      <c r="A170" s="184"/>
      <c r="B170" s="188" t="s">
        <v>553</v>
      </c>
      <c r="C170" s="178" t="s">
        <v>669</v>
      </c>
    </row>
    <row r="171" spans="1:3" ht="13.5">
      <c r="A171" s="184"/>
      <c r="B171" s="188" t="s">
        <v>447</v>
      </c>
      <c r="C171" s="185"/>
    </row>
    <row r="172" spans="1:3" ht="13.5">
      <c r="A172" s="121"/>
      <c r="B172" s="189" t="s">
        <v>554</v>
      </c>
      <c r="C172" s="178" t="s">
        <v>670</v>
      </c>
    </row>
    <row r="173" spans="1:3" ht="13.5">
      <c r="A173" s="121"/>
      <c r="B173" s="190" t="s">
        <v>555</v>
      </c>
      <c r="C173" s="178" t="s">
        <v>671</v>
      </c>
    </row>
    <row r="174" spans="1:3" ht="13.5">
      <c r="A174" s="184"/>
      <c r="B174" s="188" t="s">
        <v>448</v>
      </c>
      <c r="C174" s="185"/>
    </row>
    <row r="175" spans="1:3" ht="13.5">
      <c r="A175" s="121"/>
      <c r="B175" s="189" t="s">
        <v>556</v>
      </c>
      <c r="C175" s="178" t="s">
        <v>672</v>
      </c>
    </row>
    <row r="176" spans="1:3" ht="13.5">
      <c r="A176" s="121"/>
      <c r="B176" s="189" t="s">
        <v>557</v>
      </c>
      <c r="C176" s="178" t="s">
        <v>673</v>
      </c>
    </row>
    <row r="177" spans="1:3" ht="13.5">
      <c r="A177" s="121"/>
      <c r="B177" s="189" t="s">
        <v>558</v>
      </c>
      <c r="C177" s="178" t="s">
        <v>674</v>
      </c>
    </row>
    <row r="178" spans="1:3" ht="13.5">
      <c r="A178" s="121"/>
      <c r="B178" s="189" t="s">
        <v>559</v>
      </c>
      <c r="C178" s="178" t="s">
        <v>675</v>
      </c>
    </row>
    <row r="179" spans="1:3" ht="13.5">
      <c r="A179" s="121"/>
      <c r="B179" s="189" t="s">
        <v>560</v>
      </c>
      <c r="C179" s="178" t="s">
        <v>676</v>
      </c>
    </row>
    <row r="180" spans="1:3" ht="13.5">
      <c r="A180" s="121"/>
      <c r="B180" s="188" t="s">
        <v>561</v>
      </c>
      <c r="C180" s="178" t="s">
        <v>677</v>
      </c>
    </row>
    <row r="181" spans="1:3" ht="13.5">
      <c r="A181" s="121"/>
      <c r="B181" s="188" t="s">
        <v>562</v>
      </c>
      <c r="C181" s="178" t="s">
        <v>678</v>
      </c>
    </row>
    <row r="182" spans="1:3" ht="13.5">
      <c r="A182" s="121"/>
      <c r="B182" s="188" t="s">
        <v>548</v>
      </c>
      <c r="C182" s="178" t="s">
        <v>679</v>
      </c>
    </row>
    <row r="183" spans="1:3" ht="13.5">
      <c r="A183" s="184"/>
      <c r="B183" s="188" t="s">
        <v>533</v>
      </c>
      <c r="C183" s="185"/>
    </row>
    <row r="184" spans="1:3" ht="13.5">
      <c r="A184" s="121"/>
      <c r="B184" s="189" t="s">
        <v>563</v>
      </c>
      <c r="C184" s="178" t="s">
        <v>680</v>
      </c>
    </row>
    <row r="185" spans="1:3" ht="13.5">
      <c r="A185" s="121"/>
      <c r="B185" s="189" t="s">
        <v>491</v>
      </c>
      <c r="C185" s="178" t="s">
        <v>681</v>
      </c>
    </row>
    <row r="186" spans="1:3" ht="13.5">
      <c r="A186" s="121"/>
      <c r="B186" s="191" t="s">
        <v>549</v>
      </c>
      <c r="C186" s="178" t="s">
        <v>682</v>
      </c>
    </row>
    <row r="187" spans="1:3" ht="13.5">
      <c r="A187" s="121"/>
      <c r="B187" s="191" t="s">
        <v>550</v>
      </c>
      <c r="C187" s="178" t="s">
        <v>683</v>
      </c>
    </row>
    <row r="188" spans="1:3" ht="13.5">
      <c r="A188" s="121"/>
      <c r="B188" s="189" t="s">
        <v>564</v>
      </c>
      <c r="C188" s="178" t="s">
        <v>684</v>
      </c>
    </row>
    <row r="189" spans="1:3" ht="13.5">
      <c r="A189" s="121"/>
      <c r="B189" s="188" t="s">
        <v>551</v>
      </c>
      <c r="C189" s="178" t="s">
        <v>685</v>
      </c>
    </row>
    <row r="190" spans="1:3" ht="13.5">
      <c r="A190" s="121"/>
      <c r="B190" s="188" t="s">
        <v>90</v>
      </c>
      <c r="C190" s="178" t="s">
        <v>686</v>
      </c>
    </row>
    <row r="191" spans="1:3" ht="15">
      <c r="A191" s="184"/>
      <c r="B191" s="182" t="s">
        <v>687</v>
      </c>
      <c r="C191" s="169"/>
    </row>
    <row r="192" spans="1:3" ht="13.5">
      <c r="A192" s="184"/>
      <c r="B192" s="192" t="s">
        <v>565</v>
      </c>
      <c r="C192" s="178" t="s">
        <v>688</v>
      </c>
    </row>
    <row r="193" spans="1:3" ht="13.5">
      <c r="A193" s="184"/>
      <c r="B193" s="188" t="s">
        <v>566</v>
      </c>
      <c r="C193" s="178" t="s">
        <v>689</v>
      </c>
    </row>
    <row r="194" spans="1:3" ht="13.5">
      <c r="A194" s="184"/>
      <c r="B194" s="188" t="s">
        <v>447</v>
      </c>
      <c r="C194" s="185"/>
    </row>
    <row r="195" spans="1:3" ht="13.5">
      <c r="A195" s="184"/>
      <c r="B195" s="191" t="s">
        <v>567</v>
      </c>
      <c r="C195" s="178" t="s">
        <v>690</v>
      </c>
    </row>
    <row r="196" spans="1:3" ht="13.5">
      <c r="A196" s="184"/>
      <c r="B196" s="190" t="s">
        <v>568</v>
      </c>
      <c r="C196" s="178" t="s">
        <v>691</v>
      </c>
    </row>
    <row r="197" spans="1:3" ht="13.5">
      <c r="A197" s="184"/>
      <c r="B197" s="192" t="s">
        <v>448</v>
      </c>
      <c r="C197" s="185"/>
    </row>
    <row r="198" spans="1:3" ht="13.5">
      <c r="A198" s="184"/>
      <c r="B198" s="191" t="s">
        <v>556</v>
      </c>
      <c r="C198" s="178" t="s">
        <v>692</v>
      </c>
    </row>
    <row r="199" spans="1:3" ht="13.5">
      <c r="A199" s="184"/>
      <c r="B199" s="191" t="s">
        <v>557</v>
      </c>
      <c r="C199" s="178" t="s">
        <v>693</v>
      </c>
    </row>
    <row r="200" spans="1:3" ht="13.5">
      <c r="A200" s="184"/>
      <c r="B200" s="191" t="s">
        <v>558</v>
      </c>
      <c r="C200" s="178" t="s">
        <v>694</v>
      </c>
    </row>
    <row r="201" spans="1:3" ht="13.5">
      <c r="A201" s="184"/>
      <c r="B201" s="191" t="s">
        <v>559</v>
      </c>
      <c r="C201" s="178" t="s">
        <v>695</v>
      </c>
    </row>
    <row r="202" spans="1:3" ht="13.5">
      <c r="A202" s="184"/>
      <c r="B202" s="191" t="s">
        <v>560</v>
      </c>
      <c r="C202" s="178" t="s">
        <v>696</v>
      </c>
    </row>
    <row r="203" spans="1:3" ht="13.5">
      <c r="A203" s="184"/>
      <c r="B203" s="188" t="s">
        <v>561</v>
      </c>
      <c r="C203" s="178" t="s">
        <v>697</v>
      </c>
    </row>
    <row r="204" spans="1:3" ht="13.5">
      <c r="A204" s="184"/>
      <c r="B204" s="188" t="s">
        <v>562</v>
      </c>
      <c r="C204" s="178" t="s">
        <v>698</v>
      </c>
    </row>
    <row r="205" spans="1:3" ht="13.5">
      <c r="A205" s="184"/>
      <c r="B205" s="188" t="s">
        <v>548</v>
      </c>
      <c r="C205" s="178" t="s">
        <v>699</v>
      </c>
    </row>
    <row r="206" spans="1:3" ht="13.5">
      <c r="A206" s="184"/>
      <c r="B206" s="188" t="s">
        <v>533</v>
      </c>
      <c r="C206" s="185"/>
    </row>
    <row r="207" spans="1:3" ht="13.5">
      <c r="A207" s="184"/>
      <c r="B207" s="189" t="s">
        <v>563</v>
      </c>
      <c r="C207" s="178" t="s">
        <v>700</v>
      </c>
    </row>
    <row r="208" spans="1:3" ht="13.5">
      <c r="A208" s="184"/>
      <c r="B208" s="189" t="s">
        <v>491</v>
      </c>
      <c r="C208" s="178" t="s">
        <v>701</v>
      </c>
    </row>
    <row r="209" spans="1:3" ht="13.5">
      <c r="A209" s="184"/>
      <c r="B209" s="191" t="s">
        <v>549</v>
      </c>
      <c r="C209" s="178" t="s">
        <v>702</v>
      </c>
    </row>
    <row r="210" spans="1:3" ht="13.5">
      <c r="A210" s="184"/>
      <c r="B210" s="191" t="s">
        <v>550</v>
      </c>
      <c r="C210" s="178" t="s">
        <v>703</v>
      </c>
    </row>
    <row r="211" spans="1:3" ht="13.5">
      <c r="A211" s="184"/>
      <c r="B211" s="191" t="s">
        <v>564</v>
      </c>
      <c r="C211" s="178" t="s">
        <v>704</v>
      </c>
    </row>
    <row r="212" spans="1:3" ht="13.5">
      <c r="A212" s="184"/>
      <c r="B212" s="188" t="s">
        <v>551</v>
      </c>
      <c r="C212" s="178" t="s">
        <v>705</v>
      </c>
    </row>
    <row r="213" spans="1:3" ht="13.5">
      <c r="A213" s="184"/>
      <c r="B213" s="192" t="s">
        <v>90</v>
      </c>
      <c r="C213" s="178" t="s">
        <v>706</v>
      </c>
    </row>
    <row r="214" spans="1:3" ht="15">
      <c r="A214" s="184"/>
      <c r="B214" s="182" t="s">
        <v>587</v>
      </c>
      <c r="C214" s="169"/>
    </row>
    <row r="215" spans="1:3" ht="13.5">
      <c r="A215" s="184"/>
      <c r="B215" s="165" t="s">
        <v>588</v>
      </c>
      <c r="C215" s="178" t="s">
        <v>591</v>
      </c>
    </row>
    <row r="216" spans="1:3" ht="13.5">
      <c r="A216" s="184"/>
      <c r="B216" s="165" t="s">
        <v>589</v>
      </c>
      <c r="C216" s="178" t="s">
        <v>592</v>
      </c>
    </row>
    <row r="217" spans="1:3" ht="13.5">
      <c r="A217" s="184"/>
      <c r="B217" s="165" t="s">
        <v>417</v>
      </c>
      <c r="C217" s="178" t="s">
        <v>418</v>
      </c>
    </row>
    <row r="218" spans="1:3" ht="13.5">
      <c r="A218" s="184"/>
      <c r="B218" s="165" t="s">
        <v>579</v>
      </c>
      <c r="C218" s="178" t="s">
        <v>593</v>
      </c>
    </row>
    <row r="219" spans="1:3" ht="13.5">
      <c r="A219" s="184"/>
      <c r="B219" s="165" t="s">
        <v>580</v>
      </c>
      <c r="C219" s="178" t="s">
        <v>594</v>
      </c>
    </row>
    <row r="220" spans="1:3" ht="13.5">
      <c r="A220" s="184"/>
      <c r="B220" s="165" t="s">
        <v>420</v>
      </c>
      <c r="C220" s="178" t="s">
        <v>419</v>
      </c>
    </row>
    <row r="221" spans="1:3" ht="13.5">
      <c r="A221" s="184"/>
      <c r="B221" s="165" t="s">
        <v>582</v>
      </c>
      <c r="C221" s="178" t="s">
        <v>595</v>
      </c>
    </row>
    <row r="222" spans="1:3" ht="13.5">
      <c r="A222" s="184"/>
      <c r="B222" s="165" t="s">
        <v>422</v>
      </c>
      <c r="C222" s="178" t="s">
        <v>421</v>
      </c>
    </row>
    <row r="223" spans="1:3" ht="13.5">
      <c r="A223" s="184"/>
      <c r="B223" s="165" t="s">
        <v>423</v>
      </c>
      <c r="C223" s="178" t="s">
        <v>424</v>
      </c>
    </row>
    <row r="224" spans="1:3" ht="13.5">
      <c r="A224" s="184"/>
      <c r="B224" s="165" t="s">
        <v>581</v>
      </c>
      <c r="C224" s="178" t="s">
        <v>596</v>
      </c>
    </row>
    <row r="225" spans="1:3" ht="13.5">
      <c r="A225" s="184"/>
      <c r="B225" s="165" t="s">
        <v>583</v>
      </c>
      <c r="C225" s="178" t="s">
        <v>597</v>
      </c>
    </row>
    <row r="226" spans="1:3" ht="13.5">
      <c r="A226" s="184"/>
      <c r="B226" s="165" t="s">
        <v>584</v>
      </c>
      <c r="C226" s="178" t="s">
        <v>598</v>
      </c>
    </row>
    <row r="227" spans="1:3" ht="13.5">
      <c r="A227" s="184"/>
      <c r="B227" s="165" t="s">
        <v>90</v>
      </c>
      <c r="C227" s="178" t="s">
        <v>599</v>
      </c>
    </row>
    <row r="228" spans="1:3" ht="13.5">
      <c r="A228" s="184"/>
      <c r="B228" s="168" t="s">
        <v>590</v>
      </c>
      <c r="C228" s="178" t="s">
        <v>600</v>
      </c>
    </row>
    <row r="229" spans="1:3" ht="15">
      <c r="A229" s="184"/>
      <c r="B229" s="182" t="s">
        <v>42</v>
      </c>
      <c r="C229" s="169"/>
    </row>
    <row r="230" spans="1:3" ht="15">
      <c r="A230" s="184"/>
      <c r="B230" s="182" t="s">
        <v>707</v>
      </c>
      <c r="C230" s="169"/>
    </row>
    <row r="231" spans="1:3" ht="13.5">
      <c r="A231" s="184"/>
      <c r="B231" s="165" t="s">
        <v>120</v>
      </c>
      <c r="C231" s="178" t="s">
        <v>119</v>
      </c>
    </row>
    <row r="232" spans="1:3" ht="13.5">
      <c r="A232" s="184"/>
      <c r="B232" s="165" t="s">
        <v>608</v>
      </c>
      <c r="C232" s="178" t="s">
        <v>125</v>
      </c>
    </row>
    <row r="233" spans="1:3" ht="13.5">
      <c r="A233" s="184"/>
      <c r="B233" s="165" t="s">
        <v>609</v>
      </c>
      <c r="C233" s="178" t="s">
        <v>233</v>
      </c>
    </row>
    <row r="234" spans="1:3" ht="13.5">
      <c r="A234" s="184"/>
      <c r="B234" s="165" t="s">
        <v>286</v>
      </c>
      <c r="C234" s="178" t="s">
        <v>290</v>
      </c>
    </row>
    <row r="235" spans="1:3" ht="13.5">
      <c r="A235" s="184"/>
      <c r="B235" s="165" t="s">
        <v>287</v>
      </c>
      <c r="C235" s="178" t="s">
        <v>291</v>
      </c>
    </row>
    <row r="236" spans="1:3" ht="13.5">
      <c r="A236" s="184"/>
      <c r="B236" s="165" t="s">
        <v>288</v>
      </c>
      <c r="C236" s="178" t="s">
        <v>292</v>
      </c>
    </row>
    <row r="237" spans="1:3" ht="13.5">
      <c r="A237" s="184"/>
      <c r="B237" s="165" t="s">
        <v>289</v>
      </c>
      <c r="C237" s="178" t="s">
        <v>293</v>
      </c>
    </row>
    <row r="238" spans="1:3" ht="13.5">
      <c r="A238" s="184"/>
      <c r="B238" s="168" t="s">
        <v>237</v>
      </c>
      <c r="C238" s="178" t="s">
        <v>238</v>
      </c>
    </row>
    <row r="239" spans="1:3" ht="15">
      <c r="A239" s="184"/>
      <c r="B239" s="182" t="s">
        <v>708</v>
      </c>
      <c r="C239" s="169"/>
    </row>
    <row r="240" spans="1:3" ht="13.5">
      <c r="A240" s="184"/>
      <c r="B240" s="165" t="s">
        <v>294</v>
      </c>
      <c r="C240" s="178" t="s">
        <v>39</v>
      </c>
    </row>
    <row r="241" spans="1:3" ht="13.5">
      <c r="A241" s="184"/>
      <c r="B241" s="165" t="s">
        <v>295</v>
      </c>
      <c r="C241" s="178" t="s">
        <v>254</v>
      </c>
    </row>
    <row r="242" spans="1:3" ht="13.5">
      <c r="A242" s="184"/>
      <c r="B242" s="165" t="s">
        <v>194</v>
      </c>
      <c r="C242" s="178" t="s">
        <v>255</v>
      </c>
    </row>
    <row r="243" spans="1:3" ht="13.5">
      <c r="A243" s="184"/>
      <c r="B243" s="165" t="s">
        <v>296</v>
      </c>
      <c r="C243" s="178" t="s">
        <v>256</v>
      </c>
    </row>
    <row r="244" spans="1:3" ht="13.5">
      <c r="A244" s="184"/>
      <c r="B244" s="165" t="s">
        <v>610</v>
      </c>
      <c r="C244" s="178" t="s">
        <v>122</v>
      </c>
    </row>
    <row r="245" spans="1:3" ht="13.5">
      <c r="A245" s="184"/>
      <c r="B245" s="165" t="s">
        <v>611</v>
      </c>
      <c r="C245" s="178" t="s">
        <v>123</v>
      </c>
    </row>
    <row r="246" spans="1:3" ht="13.5">
      <c r="A246" s="184"/>
      <c r="B246" s="165" t="s">
        <v>612</v>
      </c>
      <c r="C246" s="178" t="s">
        <v>124</v>
      </c>
    </row>
    <row r="247" spans="1:3" ht="13.5">
      <c r="A247" s="184"/>
      <c r="B247" s="168" t="s">
        <v>239</v>
      </c>
      <c r="C247" s="178" t="s">
        <v>240</v>
      </c>
    </row>
    <row r="248" spans="1:3" ht="15">
      <c r="A248" s="184"/>
      <c r="B248" s="182" t="s">
        <v>709</v>
      </c>
      <c r="C248" s="178" t="s">
        <v>710</v>
      </c>
    </row>
    <row r="249" spans="1:3" ht="15">
      <c r="A249" s="184"/>
      <c r="B249" s="182" t="s">
        <v>711</v>
      </c>
      <c r="C249" s="169"/>
    </row>
    <row r="250" spans="1:3" ht="13.5">
      <c r="A250" s="184"/>
      <c r="B250" s="165" t="s">
        <v>189</v>
      </c>
      <c r="C250" s="178" t="s">
        <v>190</v>
      </c>
    </row>
    <row r="251" spans="1:3" ht="13.5">
      <c r="A251" s="184"/>
      <c r="B251" s="165" t="s">
        <v>323</v>
      </c>
      <c r="C251" s="178" t="s">
        <v>191</v>
      </c>
    </row>
    <row r="252" spans="1:3" ht="13.5">
      <c r="A252" s="184"/>
      <c r="B252" s="165" t="s">
        <v>192</v>
      </c>
      <c r="C252" s="178" t="s">
        <v>193</v>
      </c>
    </row>
    <row r="253" spans="1:3" ht="13.5">
      <c r="A253" s="184"/>
      <c r="B253" s="165" t="s">
        <v>88</v>
      </c>
      <c r="C253" s="178" t="s">
        <v>195</v>
      </c>
    </row>
    <row r="254" spans="1:3" ht="13.5">
      <c r="A254" s="184"/>
      <c r="B254" s="165" t="s">
        <v>321</v>
      </c>
      <c r="C254" s="178" t="s">
        <v>236</v>
      </c>
    </row>
    <row r="255" spans="1:3" ht="15">
      <c r="A255" s="184"/>
      <c r="B255" s="193" t="s">
        <v>297</v>
      </c>
      <c r="C255" s="178" t="s">
        <v>298</v>
      </c>
    </row>
    <row r="256" spans="1:3" ht="13.5">
      <c r="A256" s="184"/>
      <c r="B256" s="168" t="s">
        <v>188</v>
      </c>
      <c r="C256" s="178" t="s">
        <v>502</v>
      </c>
    </row>
    <row r="257" spans="1:3" ht="15">
      <c r="A257" s="184"/>
      <c r="B257" s="182" t="s">
        <v>461</v>
      </c>
      <c r="C257" s="169"/>
    </row>
    <row r="258" spans="1:3" ht="13.5">
      <c r="A258" s="184"/>
      <c r="B258" s="165" t="s">
        <v>462</v>
      </c>
      <c r="C258" s="178" t="s">
        <v>241</v>
      </c>
    </row>
    <row r="259" spans="1:3" ht="13.5">
      <c r="A259" s="184"/>
      <c r="B259" s="165" t="s">
        <v>242</v>
      </c>
      <c r="C259" s="178" t="s">
        <v>243</v>
      </c>
    </row>
    <row r="260" spans="1:3" ht="13.5">
      <c r="A260" s="184"/>
      <c r="B260" s="165" t="s">
        <v>460</v>
      </c>
      <c r="C260" s="178" t="s">
        <v>244</v>
      </c>
    </row>
    <row r="261" spans="1:3" ht="13.5">
      <c r="A261" s="184"/>
      <c r="B261" s="165" t="s">
        <v>245</v>
      </c>
      <c r="C261" s="178" t="s">
        <v>246</v>
      </c>
    </row>
    <row r="262" spans="1:3" ht="13.5">
      <c r="A262" s="184"/>
      <c r="B262" s="165" t="s">
        <v>247</v>
      </c>
      <c r="C262" s="178" t="s">
        <v>248</v>
      </c>
    </row>
    <row r="263" spans="1:3" ht="13.5">
      <c r="A263" s="184"/>
      <c r="B263" s="168" t="s">
        <v>249</v>
      </c>
      <c r="C263" s="178" t="s">
        <v>250</v>
      </c>
    </row>
    <row r="264" spans="1:3" ht="15">
      <c r="A264" s="184"/>
      <c r="B264" s="182" t="s">
        <v>712</v>
      </c>
      <c r="C264" s="169"/>
    </row>
    <row r="265" spans="1:3" ht="13.5">
      <c r="A265" s="184"/>
      <c r="B265" s="165" t="s">
        <v>70</v>
      </c>
      <c r="C265" s="178" t="s">
        <v>126</v>
      </c>
    </row>
    <row r="266" spans="1:3" ht="13.5">
      <c r="A266" s="184"/>
      <c r="B266" s="165" t="s">
        <v>72</v>
      </c>
      <c r="C266" s="178" t="s">
        <v>127</v>
      </c>
    </row>
    <row r="267" spans="1:3" ht="13.5">
      <c r="A267" s="184"/>
      <c r="B267" s="165" t="s">
        <v>518</v>
      </c>
      <c r="C267" s="178" t="s">
        <v>128</v>
      </c>
    </row>
    <row r="268" spans="1:3" ht="13.5">
      <c r="A268" s="184"/>
      <c r="B268" s="165" t="s">
        <v>519</v>
      </c>
      <c r="C268" s="178" t="s">
        <v>129</v>
      </c>
    </row>
    <row r="269" spans="1:3" ht="13.5">
      <c r="A269" s="184"/>
      <c r="B269" s="165" t="s">
        <v>520</v>
      </c>
      <c r="C269" s="178" t="s">
        <v>130</v>
      </c>
    </row>
    <row r="270" spans="1:3" ht="13.5">
      <c r="A270" s="184"/>
      <c r="B270" s="165" t="s">
        <v>521</v>
      </c>
      <c r="C270" s="178" t="s">
        <v>131</v>
      </c>
    </row>
    <row r="271" spans="1:3" ht="13.5">
      <c r="A271" s="184"/>
      <c r="B271" s="165" t="s">
        <v>522</v>
      </c>
      <c r="C271" s="178" t="s">
        <v>132</v>
      </c>
    </row>
    <row r="272" spans="1:3" ht="13.5">
      <c r="A272" s="184"/>
      <c r="B272" s="165" t="s">
        <v>523</v>
      </c>
      <c r="C272" s="178" t="s">
        <v>133</v>
      </c>
    </row>
    <row r="273" spans="1:3" ht="13.5">
      <c r="A273" s="184"/>
      <c r="B273" s="165" t="s">
        <v>524</v>
      </c>
      <c r="C273" s="178" t="s">
        <v>134</v>
      </c>
    </row>
    <row r="274" spans="1:3" ht="13.5">
      <c r="A274" s="184"/>
      <c r="B274" s="165" t="s">
        <v>78</v>
      </c>
      <c r="C274" s="178" t="s">
        <v>135</v>
      </c>
    </row>
    <row r="275" spans="1:3" ht="13.5">
      <c r="A275" s="184"/>
      <c r="B275" s="165" t="s">
        <v>525</v>
      </c>
      <c r="C275" s="178" t="s">
        <v>136</v>
      </c>
    </row>
    <row r="276" spans="1:3" ht="13.5">
      <c r="A276" s="184"/>
      <c r="B276" s="165" t="s">
        <v>82</v>
      </c>
      <c r="C276" s="178" t="s">
        <v>439</v>
      </c>
    </row>
    <row r="277" spans="1:3" ht="27">
      <c r="A277" s="184"/>
      <c r="B277" s="165" t="s">
        <v>526</v>
      </c>
      <c r="C277" s="194" t="s">
        <v>713</v>
      </c>
    </row>
    <row r="278" spans="1:3" ht="13.5">
      <c r="A278" s="184"/>
      <c r="B278" s="165" t="s">
        <v>527</v>
      </c>
      <c r="C278" s="178" t="s">
        <v>137</v>
      </c>
    </row>
    <row r="279" spans="1:3" ht="13.5">
      <c r="A279" s="184"/>
      <c r="B279" s="165" t="s">
        <v>138</v>
      </c>
      <c r="C279" s="178" t="s">
        <v>139</v>
      </c>
    </row>
    <row r="280" spans="1:3" ht="13.5">
      <c r="A280" s="184"/>
      <c r="B280" s="168" t="s">
        <v>590</v>
      </c>
      <c r="C280" s="178" t="s">
        <v>43</v>
      </c>
    </row>
    <row r="281" spans="1:3" ht="15">
      <c r="A281" s="184"/>
      <c r="B281" s="182" t="s">
        <v>714</v>
      </c>
      <c r="C281" s="169"/>
    </row>
    <row r="282" spans="1:3" ht="13.5">
      <c r="A282" s="184"/>
      <c r="B282" s="165" t="s">
        <v>435</v>
      </c>
      <c r="C282" s="178" t="s">
        <v>436</v>
      </c>
    </row>
    <row r="283" spans="1:3" ht="13.5">
      <c r="A283" s="184"/>
      <c r="B283" s="165" t="s">
        <v>437</v>
      </c>
      <c r="C283" s="178" t="s">
        <v>438</v>
      </c>
    </row>
    <row r="284" spans="1:3" ht="15">
      <c r="A284" s="184"/>
      <c r="B284" s="182" t="s">
        <v>715</v>
      </c>
      <c r="C284" s="169"/>
    </row>
    <row r="285" spans="1:3" ht="13.5">
      <c r="A285" s="184"/>
      <c r="B285" s="165" t="s">
        <v>404</v>
      </c>
      <c r="C285" s="178" t="s">
        <v>405</v>
      </c>
    </row>
    <row r="286" spans="1:3" ht="13.5">
      <c r="A286" s="184"/>
      <c r="B286" s="165" t="s">
        <v>406</v>
      </c>
      <c r="C286" s="178" t="s">
        <v>407</v>
      </c>
    </row>
    <row r="287" spans="1:3" ht="13.5">
      <c r="A287" s="184"/>
      <c r="B287" s="165" t="s">
        <v>408</v>
      </c>
      <c r="C287" s="178" t="s">
        <v>409</v>
      </c>
    </row>
    <row r="288" spans="1:3" ht="13.5">
      <c r="A288" s="184"/>
      <c r="B288" s="165" t="s">
        <v>410</v>
      </c>
      <c r="C288" s="178" t="s">
        <v>411</v>
      </c>
    </row>
    <row r="289" spans="1:3" ht="15">
      <c r="A289" s="184"/>
      <c r="B289" s="182" t="s">
        <v>716</v>
      </c>
      <c r="C289" s="169"/>
    </row>
    <row r="290" spans="1:3" ht="13.5">
      <c r="A290" s="184"/>
      <c r="B290" s="165" t="s">
        <v>528</v>
      </c>
      <c r="C290" s="178" t="s">
        <v>140</v>
      </c>
    </row>
    <row r="291" spans="1:3" ht="13.5">
      <c r="A291" s="184"/>
      <c r="B291" s="165" t="s">
        <v>529</v>
      </c>
      <c r="C291" s="178" t="s">
        <v>141</v>
      </c>
    </row>
    <row r="292" spans="1:3" ht="13.5">
      <c r="A292" s="184"/>
      <c r="B292" s="165" t="s">
        <v>530</v>
      </c>
      <c r="C292" s="178" t="s">
        <v>142</v>
      </c>
    </row>
    <row r="293" spans="1:3" ht="13.5">
      <c r="A293" s="184"/>
      <c r="B293" s="165" t="s">
        <v>327</v>
      </c>
      <c r="C293" s="178" t="s">
        <v>143</v>
      </c>
    </row>
    <row r="294" spans="1:3" ht="13.5">
      <c r="A294" s="184"/>
      <c r="B294" s="165" t="s">
        <v>90</v>
      </c>
      <c r="C294" s="178" t="s">
        <v>144</v>
      </c>
    </row>
    <row r="295" spans="1:3" ht="13.5">
      <c r="A295" s="184"/>
      <c r="B295" s="165" t="s">
        <v>90</v>
      </c>
      <c r="C295" s="178" t="s">
        <v>145</v>
      </c>
    </row>
    <row r="296" spans="1:3" ht="13.5">
      <c r="A296" s="184"/>
      <c r="B296" s="165" t="s">
        <v>90</v>
      </c>
      <c r="C296" s="178" t="s">
        <v>146</v>
      </c>
    </row>
    <row r="297" spans="1:3" ht="13.5">
      <c r="A297" s="184"/>
      <c r="B297" s="168" t="s">
        <v>590</v>
      </c>
      <c r="C297" s="178" t="s">
        <v>147</v>
      </c>
    </row>
    <row r="298" spans="1:3" ht="15">
      <c r="A298" s="184"/>
      <c r="B298" s="182" t="s">
        <v>503</v>
      </c>
      <c r="C298" s="169"/>
    </row>
    <row r="299" spans="1:3" ht="15">
      <c r="A299" s="184"/>
      <c r="B299" s="182" t="s">
        <v>717</v>
      </c>
      <c r="C299" s="169"/>
    </row>
    <row r="300" spans="1:3" ht="13.5">
      <c r="A300" s="184"/>
      <c r="B300" s="165" t="s">
        <v>413</v>
      </c>
      <c r="C300" s="178" t="s">
        <v>414</v>
      </c>
    </row>
    <row r="301" spans="1:3" ht="13.5">
      <c r="A301" s="184"/>
      <c r="B301" s="165" t="s">
        <v>196</v>
      </c>
      <c r="C301" s="178" t="s">
        <v>197</v>
      </c>
    </row>
    <row r="302" spans="1:3" ht="13.5">
      <c r="A302" s="184"/>
      <c r="B302" s="165" t="s">
        <v>198</v>
      </c>
      <c r="C302" s="178" t="s">
        <v>199</v>
      </c>
    </row>
    <row r="303" spans="1:3" ht="13.5">
      <c r="A303" s="184"/>
      <c r="B303" s="168" t="s">
        <v>200</v>
      </c>
      <c r="C303" s="178" t="s">
        <v>201</v>
      </c>
    </row>
    <row r="304" spans="1:3" ht="15">
      <c r="A304" s="184"/>
      <c r="B304" s="182" t="s">
        <v>718</v>
      </c>
      <c r="C304" s="169"/>
    </row>
    <row r="305" spans="1:3" ht="13.5">
      <c r="A305" s="184"/>
      <c r="B305" s="165" t="s">
        <v>504</v>
      </c>
      <c r="C305" s="178" t="s">
        <v>508</v>
      </c>
    </row>
    <row r="306" spans="1:3" ht="13.5">
      <c r="A306" s="184"/>
      <c r="B306" s="165" t="s">
        <v>505</v>
      </c>
      <c r="C306" s="178" t="s">
        <v>509</v>
      </c>
    </row>
    <row r="307" spans="1:3" ht="13.5">
      <c r="A307" s="184"/>
      <c r="B307" s="165" t="s">
        <v>506</v>
      </c>
      <c r="C307" s="178" t="s">
        <v>510</v>
      </c>
    </row>
    <row r="308" spans="1:3" ht="13.5">
      <c r="A308" s="184"/>
      <c r="B308" s="168" t="s">
        <v>507</v>
      </c>
      <c r="C308" s="178" t="s">
        <v>511</v>
      </c>
    </row>
    <row r="309" spans="1:3" ht="15">
      <c r="A309" s="184"/>
      <c r="B309" s="182" t="s">
        <v>719</v>
      </c>
      <c r="C309" s="169"/>
    </row>
    <row r="310" spans="1:3" ht="13.5">
      <c r="A310" s="184"/>
      <c r="B310" s="165" t="s">
        <v>331</v>
      </c>
      <c r="C310" s="178" t="s">
        <v>720</v>
      </c>
    </row>
    <row r="311" spans="1:3" ht="27">
      <c r="A311" s="184"/>
      <c r="B311" s="165" t="s">
        <v>202</v>
      </c>
      <c r="C311" s="195" t="s">
        <v>721</v>
      </c>
    </row>
    <row r="312" spans="1:3" ht="13.5">
      <c r="A312" s="184"/>
      <c r="B312" s="168" t="s">
        <v>203</v>
      </c>
      <c r="C312" s="178" t="s">
        <v>501</v>
      </c>
    </row>
    <row r="313" spans="1:3" ht="15">
      <c r="A313" s="184"/>
      <c r="B313" s="182" t="s">
        <v>722</v>
      </c>
      <c r="C313" s="169"/>
    </row>
    <row r="314" spans="1:3" ht="13.5">
      <c r="A314" s="184"/>
      <c r="B314" s="165" t="s">
        <v>331</v>
      </c>
      <c r="C314" s="178" t="s">
        <v>723</v>
      </c>
    </row>
    <row r="315" spans="1:3" ht="13.5">
      <c r="A315" s="184"/>
      <c r="B315" s="165" t="s">
        <v>202</v>
      </c>
      <c r="C315" s="178" t="s">
        <v>724</v>
      </c>
    </row>
    <row r="316" spans="1:3" ht="13.5">
      <c r="A316" s="184"/>
      <c r="B316" s="168" t="s">
        <v>329</v>
      </c>
      <c r="C316" s="178" t="s">
        <v>330</v>
      </c>
    </row>
    <row r="317" spans="1:3" ht="15">
      <c r="A317" s="184"/>
      <c r="B317" s="182" t="s">
        <v>725</v>
      </c>
      <c r="C317" s="176"/>
    </row>
    <row r="318" spans="1:3" ht="13.5">
      <c r="A318" s="184"/>
      <c r="B318" s="165" t="s">
        <v>331</v>
      </c>
      <c r="C318" s="178" t="s">
        <v>726</v>
      </c>
    </row>
    <row r="319" spans="1:3" ht="13.5">
      <c r="A319" s="184"/>
      <c r="B319" s="165" t="s">
        <v>202</v>
      </c>
      <c r="C319" s="178" t="s">
        <v>727</v>
      </c>
    </row>
    <row r="320" spans="1:3" ht="13.5">
      <c r="A320" s="184"/>
      <c r="B320" s="168" t="s">
        <v>427</v>
      </c>
      <c r="C320" s="178" t="s">
        <v>204</v>
      </c>
    </row>
    <row r="321" spans="1:3" ht="13.5">
      <c r="A321" s="184"/>
      <c r="B321" s="168" t="s">
        <v>428</v>
      </c>
      <c r="C321" s="178" t="s">
        <v>728</v>
      </c>
    </row>
    <row r="322" spans="1:3" ht="13.5">
      <c r="A322" s="184"/>
      <c r="B322" s="168" t="s">
        <v>429</v>
      </c>
      <c r="C322" s="178" t="s">
        <v>729</v>
      </c>
    </row>
    <row r="323" spans="1:3" ht="13.5">
      <c r="A323" s="184"/>
      <c r="B323" s="168" t="s">
        <v>430</v>
      </c>
      <c r="C323" s="178" t="s">
        <v>730</v>
      </c>
    </row>
    <row r="324" spans="1:3" ht="15">
      <c r="A324" s="184"/>
      <c r="B324" s="182" t="s">
        <v>731</v>
      </c>
      <c r="C324" s="169"/>
    </row>
    <row r="325" spans="1:3" ht="13.5">
      <c r="A325" s="184"/>
      <c r="B325" s="165" t="s">
        <v>331</v>
      </c>
      <c r="C325" s="178" t="s">
        <v>732</v>
      </c>
    </row>
    <row r="326" spans="1:3" ht="13.5">
      <c r="A326" s="184"/>
      <c r="B326" s="165" t="s">
        <v>202</v>
      </c>
      <c r="C326" s="178" t="s">
        <v>733</v>
      </c>
    </row>
    <row r="327" spans="1:3" ht="13.5">
      <c r="A327" s="184"/>
      <c r="B327" s="168" t="s">
        <v>46</v>
      </c>
      <c r="C327" s="178" t="s">
        <v>416</v>
      </c>
    </row>
    <row r="328" spans="1:3" ht="13.5">
      <c r="A328" s="184"/>
      <c r="B328" s="168" t="s">
        <v>512</v>
      </c>
      <c r="C328" s="178" t="s">
        <v>734</v>
      </c>
    </row>
    <row r="329" spans="1:3" ht="13.5">
      <c r="A329" s="184"/>
      <c r="B329" s="168" t="s">
        <v>44</v>
      </c>
      <c r="C329" s="178" t="s">
        <v>735</v>
      </c>
    </row>
    <row r="330" spans="1:3" ht="13.5">
      <c r="A330" s="184"/>
      <c r="B330" s="168" t="s">
        <v>45</v>
      </c>
      <c r="C330" s="178" t="s">
        <v>736</v>
      </c>
    </row>
    <row r="331" spans="1:3" ht="15">
      <c r="A331" s="184"/>
      <c r="B331" s="182" t="s">
        <v>737</v>
      </c>
      <c r="C331" s="169"/>
    </row>
    <row r="332" spans="1:3" ht="13.5">
      <c r="A332" s="184"/>
      <c r="B332" s="165" t="s">
        <v>205</v>
      </c>
      <c r="C332" s="178" t="s">
        <v>206</v>
      </c>
    </row>
    <row r="333" spans="1:3" ht="13.5">
      <c r="A333" s="184"/>
      <c r="B333" s="165" t="s">
        <v>207</v>
      </c>
      <c r="C333" s="178" t="s">
        <v>208</v>
      </c>
    </row>
    <row r="334" spans="1:3" ht="13.5">
      <c r="A334" s="184"/>
      <c r="B334" s="165" t="s">
        <v>209</v>
      </c>
      <c r="C334" s="178" t="s">
        <v>210</v>
      </c>
    </row>
    <row r="335" spans="1:3" ht="13.5">
      <c r="A335" s="184"/>
      <c r="B335" s="168" t="s">
        <v>211</v>
      </c>
      <c r="C335" s="178" t="s">
        <v>212</v>
      </c>
    </row>
    <row r="336" spans="1:3" ht="15">
      <c r="A336" s="184"/>
      <c r="B336" s="182" t="s">
        <v>738</v>
      </c>
      <c r="C336" s="169"/>
    </row>
    <row r="337" spans="1:3" ht="13.5">
      <c r="A337" s="184"/>
      <c r="B337" s="165" t="s">
        <v>205</v>
      </c>
      <c r="C337" s="178" t="s">
        <v>213</v>
      </c>
    </row>
    <row r="338" spans="1:3" ht="13.5">
      <c r="A338" s="184"/>
      <c r="B338" s="165" t="s">
        <v>207</v>
      </c>
      <c r="C338" s="178" t="s">
        <v>214</v>
      </c>
    </row>
    <row r="339" spans="1:3" ht="13.5">
      <c r="A339" s="184"/>
      <c r="B339" s="165" t="s">
        <v>209</v>
      </c>
      <c r="C339" s="178" t="s">
        <v>215</v>
      </c>
    </row>
    <row r="340" spans="1:3" ht="13.5">
      <c r="A340" s="184"/>
      <c r="B340" s="168" t="s">
        <v>216</v>
      </c>
      <c r="C340" s="178" t="s">
        <v>217</v>
      </c>
    </row>
    <row r="341" spans="1:3" ht="15">
      <c r="A341" s="184"/>
      <c r="B341" s="182" t="s">
        <v>739</v>
      </c>
      <c r="C341" s="169"/>
    </row>
    <row r="342" spans="1:3" ht="13.5">
      <c r="A342" s="184"/>
      <c r="B342" s="165" t="s">
        <v>205</v>
      </c>
      <c r="C342" s="178" t="s">
        <v>414</v>
      </c>
    </row>
    <row r="343" spans="1:3" ht="13.5">
      <c r="A343" s="184"/>
      <c r="B343" s="165" t="s">
        <v>207</v>
      </c>
      <c r="C343" s="178" t="s">
        <v>197</v>
      </c>
    </row>
    <row r="344" spans="1:3" ht="13.5">
      <c r="A344" s="184"/>
      <c r="B344" s="165" t="s">
        <v>209</v>
      </c>
      <c r="C344" s="178" t="s">
        <v>199</v>
      </c>
    </row>
    <row r="345" spans="1:3" ht="13.5">
      <c r="A345" s="184"/>
      <c r="B345" s="168" t="s">
        <v>218</v>
      </c>
      <c r="C345" s="178" t="s">
        <v>201</v>
      </c>
    </row>
    <row r="346" spans="1:3" ht="15">
      <c r="A346" s="184"/>
      <c r="B346" s="182" t="s">
        <v>740</v>
      </c>
      <c r="C346" s="169"/>
    </row>
    <row r="347" spans="1:3" ht="13.5">
      <c r="A347" s="184"/>
      <c r="B347" s="165" t="s">
        <v>219</v>
      </c>
      <c r="C347" s="178" t="s">
        <v>220</v>
      </c>
    </row>
    <row r="348" spans="1:3" ht="13.5">
      <c r="A348" s="184"/>
      <c r="B348" s="165" t="s">
        <v>221</v>
      </c>
      <c r="C348" s="178" t="s">
        <v>222</v>
      </c>
    </row>
    <row r="349" spans="1:3" ht="15">
      <c r="A349" s="184"/>
      <c r="B349" s="182" t="s">
        <v>741</v>
      </c>
      <c r="C349" s="169"/>
    </row>
    <row r="350" spans="1:3" ht="13.5">
      <c r="A350" s="184"/>
      <c r="B350" s="165" t="s">
        <v>205</v>
      </c>
      <c r="C350" s="178" t="s">
        <v>742</v>
      </c>
    </row>
    <row r="351" spans="1:3" ht="13.5">
      <c r="A351" s="184"/>
      <c r="B351" s="165" t="s">
        <v>207</v>
      </c>
      <c r="C351" s="178" t="s">
        <v>743</v>
      </c>
    </row>
    <row r="352" spans="1:3" ht="15">
      <c r="A352" s="184"/>
      <c r="B352" s="182" t="s">
        <v>744</v>
      </c>
      <c r="C352" s="169"/>
    </row>
    <row r="353" spans="1:3" ht="13.5">
      <c r="A353" s="184"/>
      <c r="B353" s="165" t="s">
        <v>223</v>
      </c>
      <c r="C353" s="178" t="s">
        <v>224</v>
      </c>
    </row>
    <row r="354" spans="1:3" ht="13.5">
      <c r="A354" s="184"/>
      <c r="B354" s="165" t="s">
        <v>225</v>
      </c>
      <c r="C354" s="178" t="s">
        <v>226</v>
      </c>
    </row>
    <row r="355" spans="1:3" ht="13.5">
      <c r="A355" s="184"/>
      <c r="B355" s="165" t="s">
        <v>227</v>
      </c>
      <c r="C355" s="178" t="s">
        <v>228</v>
      </c>
    </row>
    <row r="356" spans="1:3" ht="13.5">
      <c r="A356" s="184"/>
      <c r="B356" s="165" t="s">
        <v>229</v>
      </c>
      <c r="C356" s="178" t="s">
        <v>230</v>
      </c>
    </row>
    <row r="357" spans="1:3" ht="13.5">
      <c r="A357" s="184"/>
      <c r="B357" s="165" t="s">
        <v>269</v>
      </c>
      <c r="C357" s="178" t="s">
        <v>231</v>
      </c>
    </row>
    <row r="358" spans="1:3" ht="13.5">
      <c r="A358" s="184"/>
      <c r="B358" s="168" t="s">
        <v>232</v>
      </c>
      <c r="C358" s="178" t="s">
        <v>233</v>
      </c>
    </row>
    <row r="359" spans="1:3" ht="15">
      <c r="A359" s="184"/>
      <c r="B359" s="182" t="s">
        <v>745</v>
      </c>
      <c r="C359" s="169"/>
    </row>
    <row r="360" spans="1:3" ht="13.5">
      <c r="A360" s="184"/>
      <c r="B360" s="165" t="s">
        <v>205</v>
      </c>
      <c r="C360" s="178" t="s">
        <v>335</v>
      </c>
    </row>
    <row r="361" spans="1:3" ht="13.5">
      <c r="A361" s="184"/>
      <c r="B361" s="165" t="s">
        <v>207</v>
      </c>
      <c r="C361" s="178" t="s">
        <v>336</v>
      </c>
    </row>
    <row r="362" spans="1:3" ht="13.5">
      <c r="A362" s="184"/>
      <c r="B362" s="165" t="s">
        <v>209</v>
      </c>
      <c r="C362" s="178" t="s">
        <v>337</v>
      </c>
    </row>
    <row r="363" spans="1:3" ht="13.5">
      <c r="A363" s="184"/>
      <c r="B363" s="168" t="s">
        <v>347</v>
      </c>
      <c r="C363" s="178" t="s">
        <v>338</v>
      </c>
    </row>
    <row r="364" spans="1:3" ht="15">
      <c r="A364" s="184"/>
      <c r="B364" s="182" t="s">
        <v>746</v>
      </c>
      <c r="C364" s="169"/>
    </row>
    <row r="365" spans="1:3" ht="13.5">
      <c r="A365" s="184"/>
      <c r="B365" s="165" t="s">
        <v>205</v>
      </c>
      <c r="C365" s="178" t="s">
        <v>339</v>
      </c>
    </row>
    <row r="366" spans="1:3" ht="13.5">
      <c r="A366" s="184"/>
      <c r="B366" s="165" t="s">
        <v>207</v>
      </c>
      <c r="C366" s="178" t="s">
        <v>340</v>
      </c>
    </row>
    <row r="367" spans="1:3" ht="13.5">
      <c r="A367" s="184"/>
      <c r="B367" s="165" t="s">
        <v>209</v>
      </c>
      <c r="C367" s="178" t="s">
        <v>341</v>
      </c>
    </row>
    <row r="368" spans="1:3" ht="13.5">
      <c r="A368" s="184"/>
      <c r="B368" s="168" t="s">
        <v>216</v>
      </c>
      <c r="C368" s="178" t="s">
        <v>342</v>
      </c>
    </row>
    <row r="369" spans="1:3" ht="15">
      <c r="A369" s="184"/>
      <c r="B369" s="182" t="s">
        <v>747</v>
      </c>
      <c r="C369" s="169"/>
    </row>
    <row r="370" spans="1:3" ht="13.5">
      <c r="A370" s="184"/>
      <c r="B370" s="165" t="s">
        <v>205</v>
      </c>
      <c r="C370" s="178" t="s">
        <v>343</v>
      </c>
    </row>
    <row r="371" spans="1:3" ht="13.5">
      <c r="A371" s="184"/>
      <c r="B371" s="165" t="s">
        <v>207</v>
      </c>
      <c r="C371" s="178" t="s">
        <v>344</v>
      </c>
    </row>
    <row r="372" spans="1:3" ht="13.5">
      <c r="A372" s="184"/>
      <c r="B372" s="165" t="s">
        <v>209</v>
      </c>
      <c r="C372" s="178" t="s">
        <v>345</v>
      </c>
    </row>
    <row r="373" spans="1:3" ht="13.5">
      <c r="A373" s="184"/>
      <c r="B373" s="168" t="s">
        <v>346</v>
      </c>
      <c r="C373" s="178" t="s">
        <v>348</v>
      </c>
    </row>
    <row r="374" spans="1:3" ht="15">
      <c r="A374" s="184"/>
      <c r="B374" s="182" t="s">
        <v>463</v>
      </c>
      <c r="C374" s="169"/>
    </row>
    <row r="375" spans="1:3" ht="15">
      <c r="A375" s="184"/>
      <c r="B375" s="182" t="s">
        <v>748</v>
      </c>
      <c r="C375" s="169"/>
    </row>
    <row r="376" spans="1:3" ht="13.5">
      <c r="A376" s="184"/>
      <c r="B376" s="165" t="s">
        <v>513</v>
      </c>
      <c r="C376" s="178" t="s">
        <v>36</v>
      </c>
    </row>
    <row r="377" spans="1:3" ht="13.5">
      <c r="A377" s="184"/>
      <c r="B377" s="165" t="s">
        <v>514</v>
      </c>
      <c r="C377" s="178" t="s">
        <v>37</v>
      </c>
    </row>
    <row r="378" spans="1:3" ht="15">
      <c r="A378" s="184"/>
      <c r="B378" s="182" t="s">
        <v>749</v>
      </c>
      <c r="C378" s="169"/>
    </row>
    <row r="379" spans="1:3" ht="13.5">
      <c r="A379" s="184"/>
      <c r="B379" s="165" t="s">
        <v>449</v>
      </c>
      <c r="C379" s="178" t="s">
        <v>431</v>
      </c>
    </row>
    <row r="380" spans="1:3" ht="13.5">
      <c r="A380" s="184"/>
      <c r="B380" s="165" t="s">
        <v>450</v>
      </c>
      <c r="C380" s="178" t="s">
        <v>32</v>
      </c>
    </row>
    <row r="381" spans="1:3" ht="13.5">
      <c r="A381" s="184"/>
      <c r="B381" s="165" t="s">
        <v>451</v>
      </c>
      <c r="C381" s="178" t="s">
        <v>33</v>
      </c>
    </row>
    <row r="382" spans="1:3" ht="15">
      <c r="A382" s="184"/>
      <c r="B382" s="182" t="s">
        <v>750</v>
      </c>
      <c r="C382" s="169"/>
    </row>
    <row r="383" spans="1:3" ht="13.5">
      <c r="A383" s="184"/>
      <c r="B383" s="165" t="s">
        <v>618</v>
      </c>
      <c r="C383" s="178" t="s">
        <v>621</v>
      </c>
    </row>
    <row r="384" spans="1:3" ht="13.5">
      <c r="A384" s="184"/>
      <c r="B384" s="165" t="s">
        <v>619</v>
      </c>
      <c r="C384" s="178" t="s">
        <v>622</v>
      </c>
    </row>
    <row r="385" spans="1:3" ht="13.5">
      <c r="A385" s="184"/>
      <c r="B385" s="165" t="s">
        <v>620</v>
      </c>
      <c r="C385" s="178" t="s">
        <v>623</v>
      </c>
    </row>
    <row r="386" spans="1:3" ht="13.5">
      <c r="A386" s="184"/>
      <c r="B386" s="165" t="s">
        <v>452</v>
      </c>
      <c r="C386" s="178" t="s">
        <v>453</v>
      </c>
    </row>
    <row r="387" spans="1:3" ht="15">
      <c r="A387" s="184"/>
      <c r="B387" s="182" t="s">
        <v>751</v>
      </c>
      <c r="C387" s="169"/>
    </row>
    <row r="388" spans="1:3" ht="13.5">
      <c r="A388" s="184"/>
      <c r="B388" s="165" t="s">
        <v>625</v>
      </c>
      <c r="C388" s="178" t="s">
        <v>626</v>
      </c>
    </row>
    <row r="389" spans="1:3" ht="13.5">
      <c r="A389" s="184"/>
      <c r="B389" s="165"/>
      <c r="C389" s="185"/>
    </row>
    <row r="390" spans="1:3" ht="18">
      <c r="A390" s="184"/>
      <c r="B390" s="196" t="s">
        <v>299</v>
      </c>
      <c r="C390" s="197"/>
    </row>
    <row r="391" spans="1:3" ht="13.5">
      <c r="A391" s="184"/>
      <c r="B391" s="165"/>
      <c r="C391" s="198"/>
    </row>
    <row r="392" spans="1:3" ht="15">
      <c r="A392" s="184"/>
      <c r="B392" s="182" t="s">
        <v>300</v>
      </c>
      <c r="C392" s="199"/>
    </row>
    <row r="393" spans="1:3" ht="15">
      <c r="A393" s="184"/>
      <c r="B393" s="182" t="s">
        <v>314</v>
      </c>
      <c r="C393" s="169"/>
    </row>
    <row r="394" spans="1:3" ht="15">
      <c r="A394" s="184"/>
      <c r="B394" s="182" t="s">
        <v>316</v>
      </c>
      <c r="C394" s="176"/>
    </row>
    <row r="395" spans="1:3" ht="13.5">
      <c r="A395" s="184"/>
      <c r="B395" s="165" t="s">
        <v>310</v>
      </c>
      <c r="C395" s="178" t="s">
        <v>752</v>
      </c>
    </row>
    <row r="396" spans="1:3" ht="13.5">
      <c r="A396" s="184"/>
      <c r="B396" s="165" t="s">
        <v>433</v>
      </c>
      <c r="C396" s="178" t="s">
        <v>753</v>
      </c>
    </row>
    <row r="397" spans="1:3" ht="13.5">
      <c r="A397" s="184"/>
      <c r="B397" s="165" t="s">
        <v>301</v>
      </c>
      <c r="C397" s="178" t="s">
        <v>754</v>
      </c>
    </row>
    <row r="398" spans="1:3" ht="13.5">
      <c r="A398" s="184"/>
      <c r="B398" s="165" t="s">
        <v>434</v>
      </c>
      <c r="C398" s="178" t="s">
        <v>755</v>
      </c>
    </row>
    <row r="399" spans="1:3" ht="15">
      <c r="A399" s="184"/>
      <c r="B399" s="182" t="s">
        <v>306</v>
      </c>
      <c r="C399" s="176"/>
    </row>
    <row r="400" spans="1:3" ht="13.5">
      <c r="A400" s="184"/>
      <c r="B400" s="165" t="s">
        <v>302</v>
      </c>
      <c r="C400" s="178" t="s">
        <v>756</v>
      </c>
    </row>
    <row r="401" spans="1:3" ht="13.5">
      <c r="A401" s="184"/>
      <c r="B401" s="165" t="s">
        <v>303</v>
      </c>
      <c r="C401" s="178" t="s">
        <v>757</v>
      </c>
    </row>
    <row r="402" spans="1:3" ht="13.5">
      <c r="A402" s="184"/>
      <c r="B402" s="165" t="s">
        <v>311</v>
      </c>
      <c r="C402" s="178" t="s">
        <v>758</v>
      </c>
    </row>
    <row r="403" spans="1:3" ht="13.5">
      <c r="A403" s="184"/>
      <c r="B403" s="165" t="s">
        <v>304</v>
      </c>
      <c r="C403" s="178" t="s">
        <v>759</v>
      </c>
    </row>
    <row r="404" spans="1:3" ht="13.5">
      <c r="A404" s="184"/>
      <c r="B404" s="165" t="s">
        <v>305</v>
      </c>
      <c r="C404" s="178" t="s">
        <v>760</v>
      </c>
    </row>
    <row r="405" spans="1:3" ht="15">
      <c r="A405" s="184"/>
      <c r="B405" s="182" t="s">
        <v>315</v>
      </c>
      <c r="C405" s="200"/>
    </row>
    <row r="406" spans="1:3" ht="13.5">
      <c r="A406" s="184"/>
      <c r="B406" s="170" t="s">
        <v>317</v>
      </c>
      <c r="C406" s="178" t="s">
        <v>761</v>
      </c>
    </row>
    <row r="407" spans="1:3" ht="13.5">
      <c r="A407" s="184"/>
      <c r="B407" s="170" t="s">
        <v>312</v>
      </c>
      <c r="C407" s="178" t="s">
        <v>762</v>
      </c>
    </row>
    <row r="408" spans="1:3" ht="15">
      <c r="A408" s="184"/>
      <c r="B408" s="182" t="s">
        <v>313</v>
      </c>
      <c r="C408" s="169"/>
    </row>
    <row r="409" spans="1:3" ht="13.5">
      <c r="A409" s="184"/>
      <c r="B409" s="165" t="s">
        <v>350</v>
      </c>
      <c r="C409" s="178" t="s">
        <v>763</v>
      </c>
    </row>
    <row r="410" spans="1:3" ht="13.5">
      <c r="A410" s="184"/>
      <c r="B410" s="165" t="s">
        <v>351</v>
      </c>
      <c r="C410" s="178" t="s">
        <v>764</v>
      </c>
    </row>
    <row r="411" spans="1:3" ht="13.5">
      <c r="A411" s="184"/>
      <c r="B411" s="165" t="s">
        <v>352</v>
      </c>
      <c r="C411" s="178" t="s">
        <v>765</v>
      </c>
    </row>
    <row r="412" spans="1:3" ht="13.5">
      <c r="A412" s="184"/>
      <c r="B412" s="165" t="s">
        <v>353</v>
      </c>
      <c r="C412" s="178" t="s">
        <v>766</v>
      </c>
    </row>
    <row r="413" spans="1:3" ht="13.5">
      <c r="A413" s="184"/>
      <c r="B413" s="165" t="s">
        <v>354</v>
      </c>
      <c r="C413" s="178" t="s">
        <v>767</v>
      </c>
    </row>
    <row r="414" spans="1:3" ht="13.5">
      <c r="A414" s="184"/>
      <c r="B414" s="165" t="s">
        <v>355</v>
      </c>
      <c r="C414" s="178" t="s">
        <v>768</v>
      </c>
    </row>
    <row r="415" spans="1:3" ht="13.5">
      <c r="A415" s="184"/>
      <c r="B415" s="165" t="s">
        <v>356</v>
      </c>
      <c r="C415" s="178" t="s">
        <v>769</v>
      </c>
    </row>
    <row r="416" spans="1:3" ht="13.5">
      <c r="A416" s="184"/>
      <c r="B416" s="165" t="s">
        <v>357</v>
      </c>
      <c r="C416" s="178" t="s">
        <v>770</v>
      </c>
    </row>
    <row r="417" spans="1:3" ht="13.5">
      <c r="A417" s="184"/>
      <c r="B417" s="165" t="s">
        <v>358</v>
      </c>
      <c r="C417" s="178" t="s">
        <v>771</v>
      </c>
    </row>
    <row r="418" spans="1:3" ht="13.5">
      <c r="A418" s="184"/>
      <c r="B418" s="165" t="s">
        <v>359</v>
      </c>
      <c r="C418" s="178" t="s">
        <v>772</v>
      </c>
    </row>
    <row r="419" spans="1:3" ht="15">
      <c r="A419" s="184"/>
      <c r="B419" s="182" t="s">
        <v>307</v>
      </c>
      <c r="C419" s="169"/>
    </row>
    <row r="420" spans="1:3" ht="13.5">
      <c r="A420" s="184"/>
      <c r="B420" s="170" t="s">
        <v>308</v>
      </c>
      <c r="C420" s="178" t="s">
        <v>773</v>
      </c>
    </row>
    <row r="421" spans="1:3" ht="13.5">
      <c r="A421" s="184"/>
      <c r="B421" s="170" t="s">
        <v>309</v>
      </c>
      <c r="C421" s="178" t="s">
        <v>774</v>
      </c>
    </row>
    <row r="422" spans="1:3" ht="13.5">
      <c r="A422" s="184"/>
      <c r="B422" s="170" t="s">
        <v>472</v>
      </c>
      <c r="C422" s="178" t="s">
        <v>775</v>
      </c>
    </row>
    <row r="423" spans="1:3" ht="13.5">
      <c r="A423" s="184"/>
      <c r="B423" s="170" t="s">
        <v>318</v>
      </c>
      <c r="C423" s="178" t="s">
        <v>776</v>
      </c>
    </row>
    <row r="424" spans="1:3" ht="15">
      <c r="A424" s="184"/>
      <c r="B424" s="182" t="s">
        <v>251</v>
      </c>
      <c r="C424" s="169"/>
    </row>
    <row r="425" spans="1:3" ht="13.5">
      <c r="A425" s="184"/>
      <c r="B425" s="165" t="s">
        <v>382</v>
      </c>
      <c r="C425" s="178" t="s">
        <v>777</v>
      </c>
    </row>
    <row r="426" spans="1:3" ht="13.5">
      <c r="A426" s="184"/>
      <c r="B426" s="165" t="s">
        <v>396</v>
      </c>
      <c r="C426" s="178" t="s">
        <v>778</v>
      </c>
    </row>
    <row r="427" spans="1:3" ht="13.5">
      <c r="A427" s="184"/>
      <c r="B427" s="165" t="s">
        <v>387</v>
      </c>
      <c r="C427" s="178" t="s">
        <v>779</v>
      </c>
    </row>
    <row r="428" spans="1:3" ht="13.5">
      <c r="A428" s="184"/>
      <c r="B428" s="165" t="s">
        <v>388</v>
      </c>
      <c r="C428" s="178" t="s">
        <v>780</v>
      </c>
    </row>
    <row r="429" spans="1:3" ht="13.5">
      <c r="A429" s="184"/>
      <c r="B429" s="165" t="s">
        <v>394</v>
      </c>
      <c r="C429" s="178" t="s">
        <v>781</v>
      </c>
    </row>
    <row r="430" spans="1:3" ht="13.5">
      <c r="A430" s="184"/>
      <c r="B430" s="165" t="s">
        <v>395</v>
      </c>
      <c r="C430" s="178" t="s">
        <v>782</v>
      </c>
    </row>
    <row r="431" spans="1:3" ht="13.5">
      <c r="A431" s="184"/>
      <c r="B431" s="165" t="s">
        <v>397</v>
      </c>
      <c r="C431" s="178" t="s">
        <v>783</v>
      </c>
    </row>
    <row r="432" spans="1:3" ht="13.5">
      <c r="A432" s="184"/>
      <c r="B432" s="165" t="s">
        <v>398</v>
      </c>
      <c r="C432" s="178" t="s">
        <v>784</v>
      </c>
    </row>
    <row r="433" spans="1:3" ht="13.5">
      <c r="A433" s="184"/>
      <c r="B433" s="165" t="s">
        <v>399</v>
      </c>
      <c r="C433" s="178" t="s">
        <v>785</v>
      </c>
    </row>
    <row r="434" spans="1:3" ht="13.5">
      <c r="A434" s="184"/>
      <c r="B434" s="165" t="s">
        <v>400</v>
      </c>
      <c r="C434" s="178" t="s">
        <v>786</v>
      </c>
    </row>
    <row r="435" spans="1:3" ht="13.5">
      <c r="A435" s="184"/>
      <c r="B435" s="165" t="s">
        <v>613</v>
      </c>
      <c r="C435" s="178" t="s">
        <v>787</v>
      </c>
    </row>
    <row r="436" spans="1:3" ht="15">
      <c r="A436" s="184"/>
      <c r="B436" s="182" t="s">
        <v>252</v>
      </c>
      <c r="C436" s="169"/>
    </row>
    <row r="437" spans="1:3" ht="13.5">
      <c r="A437" s="184"/>
      <c r="B437" s="165" t="s">
        <v>95</v>
      </c>
      <c r="C437" s="178" t="s">
        <v>788</v>
      </c>
    </row>
    <row r="438" spans="1:3" ht="13.5">
      <c r="A438" s="184"/>
      <c r="B438" s="165" t="s">
        <v>96</v>
      </c>
      <c r="C438" s="178" t="s">
        <v>789</v>
      </c>
    </row>
    <row r="439" spans="1:3" ht="13.5">
      <c r="A439" s="184"/>
      <c r="B439" s="170" t="s">
        <v>97</v>
      </c>
      <c r="C439" s="178" t="s">
        <v>790</v>
      </c>
    </row>
    <row r="440" spans="1:3" ht="13.5">
      <c r="A440" s="184"/>
      <c r="B440" s="170" t="s">
        <v>98</v>
      </c>
      <c r="C440" s="178" t="s">
        <v>791</v>
      </c>
    </row>
    <row r="441" spans="1:3" ht="13.5">
      <c r="A441" s="184"/>
      <c r="B441" s="170" t="s">
        <v>99</v>
      </c>
      <c r="C441" s="178" t="s">
        <v>792</v>
      </c>
    </row>
    <row r="442" spans="1:3" ht="13.5">
      <c r="A442" s="184"/>
      <c r="B442" s="170" t="s">
        <v>100</v>
      </c>
      <c r="C442" s="178" t="s">
        <v>793</v>
      </c>
    </row>
    <row r="443" spans="1:3" ht="13.5">
      <c r="A443" s="184"/>
      <c r="B443" s="170" t="s">
        <v>101</v>
      </c>
      <c r="C443" s="178" t="s">
        <v>794</v>
      </c>
    </row>
    <row r="444" spans="1:3" ht="13.5">
      <c r="A444" s="184"/>
      <c r="B444" s="170" t="s">
        <v>102</v>
      </c>
      <c r="C444" s="178" t="s">
        <v>795</v>
      </c>
    </row>
    <row r="445" spans="1:3" ht="13.5">
      <c r="A445" s="184"/>
      <c r="B445" s="170" t="s">
        <v>103</v>
      </c>
      <c r="C445" s="178" t="s">
        <v>796</v>
      </c>
    </row>
    <row r="446" spans="1:3" ht="13.5">
      <c r="A446" s="184"/>
      <c r="B446" s="170" t="s">
        <v>104</v>
      </c>
      <c r="C446" s="178" t="s">
        <v>797</v>
      </c>
    </row>
    <row r="447" spans="1:3" ht="13.5">
      <c r="A447" s="184"/>
      <c r="B447" s="170" t="s">
        <v>90</v>
      </c>
      <c r="C447" s="178" t="s">
        <v>798</v>
      </c>
    </row>
    <row r="448" spans="1:3" ht="15">
      <c r="A448" s="184"/>
      <c r="B448" s="182" t="s">
        <v>473</v>
      </c>
      <c r="C448" s="169"/>
    </row>
    <row r="449" spans="1:3" ht="13.5">
      <c r="A449" s="184"/>
      <c r="B449" s="170" t="s">
        <v>474</v>
      </c>
      <c r="C449" s="178" t="s">
        <v>799</v>
      </c>
    </row>
    <row r="450" spans="1:3" ht="13.5">
      <c r="A450" s="184"/>
      <c r="B450" s="170" t="s">
        <v>475</v>
      </c>
      <c r="C450" s="178" t="s">
        <v>800</v>
      </c>
    </row>
    <row r="451" spans="1:3" ht="13.5">
      <c r="A451" s="184"/>
      <c r="B451" s="170" t="s">
        <v>476</v>
      </c>
      <c r="C451" s="178" t="s">
        <v>801</v>
      </c>
    </row>
    <row r="452" spans="1:3" ht="13.5">
      <c r="A452" s="184"/>
      <c r="B452" s="170" t="s">
        <v>477</v>
      </c>
      <c r="C452" s="178" t="s">
        <v>802</v>
      </c>
    </row>
    <row r="453" spans="1:3" ht="13.5">
      <c r="A453" s="184"/>
      <c r="B453" s="170" t="s">
        <v>478</v>
      </c>
      <c r="C453" s="178" t="s">
        <v>803</v>
      </c>
    </row>
    <row r="454" spans="1:3" ht="13.5">
      <c r="A454" s="184"/>
      <c r="B454" s="170" t="s">
        <v>479</v>
      </c>
      <c r="C454" s="178" t="s">
        <v>804</v>
      </c>
    </row>
    <row r="455" spans="1:3" ht="13.5">
      <c r="A455" s="184"/>
      <c r="B455" s="170" t="s">
        <v>480</v>
      </c>
      <c r="C455" s="178" t="s">
        <v>805</v>
      </c>
    </row>
    <row r="456" spans="1:3" ht="13.5">
      <c r="A456" s="184"/>
      <c r="B456" s="170" t="s">
        <v>481</v>
      </c>
      <c r="C456" s="178" t="s">
        <v>806</v>
      </c>
    </row>
    <row r="457" spans="1:3" ht="13.5">
      <c r="A457" s="184"/>
      <c r="B457" s="170" t="s">
        <v>624</v>
      </c>
      <c r="C457" s="178" t="s">
        <v>807</v>
      </c>
    </row>
    <row r="458" spans="1:3" ht="15">
      <c r="A458" s="184"/>
      <c r="B458" s="182" t="s">
        <v>482</v>
      </c>
      <c r="C458" s="169"/>
    </row>
    <row r="459" spans="1:3" ht="13.5">
      <c r="A459" s="184"/>
      <c r="B459" s="170" t="s">
        <v>483</v>
      </c>
      <c r="C459" s="177" t="s">
        <v>808</v>
      </c>
    </row>
    <row r="460" spans="1:3" ht="13.5">
      <c r="A460" s="184"/>
      <c r="B460" s="170" t="s">
        <v>484</v>
      </c>
      <c r="C460" s="178" t="s">
        <v>809</v>
      </c>
    </row>
    <row r="461" spans="1:3" ht="13.5">
      <c r="A461" s="184"/>
      <c r="B461" s="170" t="s">
        <v>485</v>
      </c>
      <c r="C461" s="178" t="s">
        <v>810</v>
      </c>
    </row>
    <row r="462" spans="1:3" ht="13.5">
      <c r="A462" s="184"/>
      <c r="B462" s="170" t="s">
        <v>486</v>
      </c>
      <c r="C462" s="177" t="s">
        <v>811</v>
      </c>
    </row>
    <row r="463" spans="1:3" ht="13.5">
      <c r="A463" s="184"/>
      <c r="B463" s="170" t="s">
        <v>812</v>
      </c>
      <c r="C463" s="177" t="s">
        <v>813</v>
      </c>
    </row>
    <row r="464" spans="1:3" ht="15">
      <c r="A464" s="184"/>
      <c r="B464" s="182" t="s">
        <v>253</v>
      </c>
      <c r="C464" s="169"/>
    </row>
    <row r="465" spans="1:3" ht="13.5">
      <c r="A465" s="184"/>
      <c r="B465" s="165" t="s">
        <v>70</v>
      </c>
      <c r="C465" s="178" t="s">
        <v>814</v>
      </c>
    </row>
    <row r="466" spans="1:3" ht="13.5">
      <c r="A466" s="184"/>
      <c r="B466" s="165" t="s">
        <v>72</v>
      </c>
      <c r="C466" s="178" t="s">
        <v>815</v>
      </c>
    </row>
    <row r="467" spans="1:3" ht="13.5">
      <c r="A467" s="184"/>
      <c r="B467" s="165" t="s">
        <v>74</v>
      </c>
      <c r="C467" s="178" t="s">
        <v>816</v>
      </c>
    </row>
    <row r="468" spans="1:3" ht="13.5">
      <c r="A468" s="184"/>
      <c r="B468" s="165" t="s">
        <v>76</v>
      </c>
      <c r="C468" s="178" t="s">
        <v>817</v>
      </c>
    </row>
    <row r="469" spans="1:3" ht="13.5">
      <c r="A469" s="184"/>
      <c r="B469" s="165" t="s">
        <v>78</v>
      </c>
      <c r="C469" s="178" t="s">
        <v>818</v>
      </c>
    </row>
    <row r="470" spans="1:3" ht="13.5">
      <c r="A470" s="184"/>
      <c r="B470" s="165" t="s">
        <v>80</v>
      </c>
      <c r="C470" s="178" t="s">
        <v>819</v>
      </c>
    </row>
    <row r="471" spans="1:3" ht="13.5">
      <c r="A471" s="184"/>
      <c r="B471" s="165" t="s">
        <v>82</v>
      </c>
      <c r="C471" s="178" t="s">
        <v>820</v>
      </c>
    </row>
    <row r="472" spans="1:3" ht="13.5">
      <c r="A472" s="184"/>
      <c r="B472" s="165" t="s">
        <v>84</v>
      </c>
      <c r="C472" s="178" t="s">
        <v>821</v>
      </c>
    </row>
    <row r="473" spans="1:3" ht="13.5">
      <c r="A473" s="184"/>
      <c r="B473" s="165" t="s">
        <v>86</v>
      </c>
      <c r="C473" s="178" t="s">
        <v>822</v>
      </c>
    </row>
    <row r="474" spans="1:3" ht="13.5">
      <c r="A474" s="184"/>
      <c r="B474" s="165" t="s">
        <v>88</v>
      </c>
      <c r="C474" s="178" t="s">
        <v>823</v>
      </c>
    </row>
    <row r="475" spans="1:3" ht="13.5">
      <c r="A475" s="184"/>
      <c r="B475" s="165" t="s">
        <v>319</v>
      </c>
      <c r="C475" s="178" t="s">
        <v>824</v>
      </c>
    </row>
    <row r="476" spans="1:3" ht="15">
      <c r="A476" s="184"/>
      <c r="B476" s="182" t="s">
        <v>328</v>
      </c>
      <c r="C476" s="169"/>
    </row>
    <row r="477" spans="1:3" ht="13.5">
      <c r="A477" s="184"/>
      <c r="B477" s="201" t="s">
        <v>111</v>
      </c>
      <c r="C477" s="178" t="s">
        <v>825</v>
      </c>
    </row>
    <row r="478" spans="1:3" ht="13.5">
      <c r="A478" s="184"/>
      <c r="B478" s="201" t="s">
        <v>112</v>
      </c>
      <c r="C478" s="178" t="s">
        <v>826</v>
      </c>
    </row>
    <row r="479" spans="1:3" ht="13.5">
      <c r="A479" s="184"/>
      <c r="B479" s="201" t="s">
        <v>113</v>
      </c>
      <c r="C479" s="178" t="s">
        <v>827</v>
      </c>
    </row>
    <row r="480" spans="1:3" ht="13.5">
      <c r="A480" s="184"/>
      <c r="B480" s="201" t="s">
        <v>412</v>
      </c>
      <c r="C480" s="178" t="s">
        <v>828</v>
      </c>
    </row>
    <row r="481" spans="1:3" ht="13.5">
      <c r="A481" s="184"/>
      <c r="B481" s="201" t="s">
        <v>114</v>
      </c>
      <c r="C481" s="178" t="s">
        <v>829</v>
      </c>
    </row>
    <row r="482" spans="1:3" ht="13.5">
      <c r="A482" s="184"/>
      <c r="B482" s="201" t="s">
        <v>115</v>
      </c>
      <c r="C482" s="178" t="s">
        <v>830</v>
      </c>
    </row>
    <row r="483" spans="1:3" ht="15">
      <c r="A483" s="184"/>
      <c r="B483" s="182" t="s">
        <v>617</v>
      </c>
      <c r="C483" s="169"/>
    </row>
    <row r="484" spans="1:3" ht="13.5">
      <c r="A484" s="184"/>
      <c r="B484" s="165" t="s">
        <v>234</v>
      </c>
      <c r="C484" s="178" t="s">
        <v>831</v>
      </c>
    </row>
    <row r="485" spans="1:3" ht="13.5">
      <c r="A485" s="184"/>
      <c r="B485" s="165" t="s">
        <v>235</v>
      </c>
      <c r="C485" s="178" t="s">
        <v>832</v>
      </c>
    </row>
    <row r="486" spans="1:3" ht="15">
      <c r="A486" s="184"/>
      <c r="B486" s="182" t="s">
        <v>616</v>
      </c>
      <c r="C486" s="169"/>
    </row>
    <row r="487" spans="1:3" ht="13.5">
      <c r="A487" s="184"/>
      <c r="B487" s="165" t="s">
        <v>120</v>
      </c>
      <c r="C487" s="178" t="s">
        <v>119</v>
      </c>
    </row>
    <row r="488" spans="1:3" ht="13.5">
      <c r="A488" s="184"/>
      <c r="B488" s="165" t="s">
        <v>531</v>
      </c>
      <c r="C488" s="178" t="s">
        <v>121</v>
      </c>
    </row>
    <row r="489" spans="1:3" ht="13.5">
      <c r="A489" s="184"/>
      <c r="B489" s="165" t="s">
        <v>532</v>
      </c>
      <c r="C489" s="178" t="s">
        <v>254</v>
      </c>
    </row>
    <row r="490" spans="1:3" ht="13.5">
      <c r="A490" s="184"/>
      <c r="B490" s="165" t="s">
        <v>517</v>
      </c>
      <c r="C490" s="178" t="s">
        <v>833</v>
      </c>
    </row>
    <row r="491" spans="1:3" ht="13.5">
      <c r="A491" s="184"/>
      <c r="B491" s="165" t="s">
        <v>432</v>
      </c>
      <c r="C491" s="178" t="s">
        <v>834</v>
      </c>
    </row>
    <row r="492" spans="1:3" ht="15">
      <c r="A492" s="184"/>
      <c r="B492" s="182" t="s">
        <v>42</v>
      </c>
      <c r="C492" s="169"/>
    </row>
    <row r="493" spans="1:3" ht="15">
      <c r="A493" s="184"/>
      <c r="B493" s="193" t="s">
        <v>91</v>
      </c>
      <c r="C493" s="181"/>
    </row>
    <row r="494" spans="1:3" ht="13.5">
      <c r="A494" s="184"/>
      <c r="B494" s="165" t="s">
        <v>120</v>
      </c>
      <c r="C494" s="178" t="s">
        <v>835</v>
      </c>
    </row>
    <row r="495" spans="1:3" ht="13.5">
      <c r="A495" s="184"/>
      <c r="B495" s="165" t="s">
        <v>608</v>
      </c>
      <c r="C495" s="178" t="s">
        <v>836</v>
      </c>
    </row>
    <row r="496" spans="1:3" ht="13.5">
      <c r="A496" s="184"/>
      <c r="B496" s="165" t="s">
        <v>609</v>
      </c>
      <c r="C496" s="178" t="s">
        <v>837</v>
      </c>
    </row>
    <row r="497" spans="1:3" ht="13.5">
      <c r="A497" s="184"/>
      <c r="B497" s="165" t="s">
        <v>286</v>
      </c>
      <c r="C497" s="178" t="s">
        <v>838</v>
      </c>
    </row>
    <row r="498" spans="1:3" ht="13.5">
      <c r="A498" s="184"/>
      <c r="B498" s="165" t="s">
        <v>287</v>
      </c>
      <c r="C498" s="178" t="s">
        <v>839</v>
      </c>
    </row>
    <row r="499" spans="1:3" ht="13.5">
      <c r="A499" s="184"/>
      <c r="B499" s="165" t="s">
        <v>288</v>
      </c>
      <c r="C499" s="178" t="s">
        <v>840</v>
      </c>
    </row>
    <row r="500" spans="1:3" ht="13.5">
      <c r="A500" s="184"/>
      <c r="B500" s="165" t="s">
        <v>289</v>
      </c>
      <c r="C500" s="178" t="s">
        <v>841</v>
      </c>
    </row>
    <row r="501" spans="1:3" ht="15">
      <c r="A501" s="184"/>
      <c r="B501" s="193" t="s">
        <v>92</v>
      </c>
      <c r="C501" s="202"/>
    </row>
    <row r="502" spans="1:3" ht="13.5">
      <c r="A502" s="184"/>
      <c r="B502" s="165" t="s">
        <v>294</v>
      </c>
      <c r="C502" s="178" t="s">
        <v>842</v>
      </c>
    </row>
    <row r="503" spans="1:3" ht="13.5">
      <c r="A503" s="184"/>
      <c r="B503" s="165" t="s">
        <v>295</v>
      </c>
      <c r="C503" s="178" t="s">
        <v>843</v>
      </c>
    </row>
    <row r="504" spans="1:3" ht="13.5">
      <c r="A504" s="184"/>
      <c r="B504" s="165" t="s">
        <v>194</v>
      </c>
      <c r="C504" s="178" t="s">
        <v>844</v>
      </c>
    </row>
    <row r="505" spans="1:3" ht="13.5">
      <c r="A505" s="184"/>
      <c r="B505" s="165" t="s">
        <v>296</v>
      </c>
      <c r="C505" s="178" t="s">
        <v>845</v>
      </c>
    </row>
    <row r="506" spans="1:3" ht="13.5">
      <c r="A506" s="184"/>
      <c r="B506" s="165" t="s">
        <v>610</v>
      </c>
      <c r="C506" s="178" t="s">
        <v>846</v>
      </c>
    </row>
    <row r="507" spans="1:3" ht="13.5">
      <c r="A507" s="184"/>
      <c r="B507" s="165" t="s">
        <v>611</v>
      </c>
      <c r="C507" s="178" t="s">
        <v>847</v>
      </c>
    </row>
    <row r="508" spans="1:3" ht="13.5">
      <c r="A508" s="184"/>
      <c r="B508" s="165" t="s">
        <v>612</v>
      </c>
      <c r="C508" s="178" t="s">
        <v>848</v>
      </c>
    </row>
    <row r="509" spans="1:3" ht="15">
      <c r="A509"/>
      <c r="B509" s="115"/>
      <c r="C509" s="107"/>
    </row>
    <row r="510" spans="1:3" ht="15">
      <c r="A510"/>
      <c r="B510" s="115"/>
      <c r="C510" s="203"/>
    </row>
    <row r="511" spans="1:3" ht="13.5">
      <c r="A511"/>
      <c r="C511" s="204"/>
    </row>
    <row r="512" spans="1:3" ht="13.5" hidden="1">
      <c r="A512"/>
      <c r="C512" s="204"/>
    </row>
    <row r="513" spans="1:3" ht="13.5" hidden="1">
      <c r="A513"/>
      <c r="C513" s="204"/>
    </row>
    <row r="514" spans="1:3" ht="13.5" hidden="1">
      <c r="A514"/>
      <c r="C514" s="204"/>
    </row>
    <row r="515" spans="1:3" ht="13.5" hidden="1">
      <c r="A515"/>
      <c r="C515" s="23"/>
    </row>
    <row r="516" spans="1:3" ht="13.5" hidden="1">
      <c r="A516"/>
      <c r="C516" s="23"/>
    </row>
    <row r="517" spans="1:3" ht="13.5" hidden="1">
      <c r="A517"/>
      <c r="C517" s="23"/>
    </row>
    <row r="518" spans="1:3" ht="13.5" hidden="1">
      <c r="A518"/>
      <c r="C518" s="23"/>
    </row>
    <row r="519" ht="13.5" hidden="1">
      <c r="A519"/>
    </row>
    <row r="520" ht="13.5" hidden="1">
      <c r="A520"/>
    </row>
    <row r="521" ht="13.5" hidden="1">
      <c r="A521"/>
    </row>
    <row r="522" ht="13.5" hidden="1">
      <c r="A522"/>
    </row>
    <row r="523" ht="13.5" hidden="1">
      <c r="A523"/>
    </row>
    <row r="524" ht="13.5" hidden="1">
      <c r="A524"/>
    </row>
    <row r="525" ht="13.5" hidden="1">
      <c r="A525"/>
    </row>
    <row r="526" ht="13.5" hidden="1">
      <c r="A526"/>
    </row>
    <row r="527" ht="13.5" hidden="1">
      <c r="A527"/>
    </row>
    <row r="528" ht="13.5" hidden="1">
      <c r="A528"/>
    </row>
    <row r="529" ht="13.5" hidden="1">
      <c r="A529"/>
    </row>
    <row r="530" ht="13.5" hidden="1">
      <c r="A530"/>
    </row>
    <row r="531" ht="13.5" hidden="1">
      <c r="A531"/>
    </row>
    <row r="532" ht="13.5" hidden="1">
      <c r="A532"/>
    </row>
    <row r="533" ht="13.5" hidden="1">
      <c r="A533"/>
    </row>
    <row r="534" ht="13.5" hidden="1">
      <c r="A534"/>
    </row>
    <row r="535" ht="13.5" hidden="1">
      <c r="A535"/>
    </row>
    <row r="536" ht="13.5" hidden="1">
      <c r="A536"/>
    </row>
    <row r="537" ht="13.5" hidden="1">
      <c r="A537"/>
    </row>
    <row r="538" ht="13.5" hidden="1">
      <c r="A538"/>
    </row>
    <row r="539" ht="13.5" hidden="1">
      <c r="A539"/>
    </row>
    <row r="540" ht="13.5" hidden="1">
      <c r="A540"/>
    </row>
    <row r="541" ht="13.5" hidden="1">
      <c r="A541"/>
    </row>
    <row r="542" ht="13.5" hidden="1">
      <c r="A542"/>
    </row>
    <row r="543" ht="13.5" hidden="1">
      <c r="A543"/>
    </row>
    <row r="544" ht="13.5" hidden="1">
      <c r="A544"/>
    </row>
    <row r="545" ht="13.5" hidden="1">
      <c r="A545"/>
    </row>
    <row r="546" ht="13.5" hidden="1">
      <c r="A546"/>
    </row>
    <row r="547" ht="13.5" hidden="1">
      <c r="A547"/>
    </row>
    <row r="548" ht="13.5" hidden="1">
      <c r="A548"/>
    </row>
    <row r="549" ht="13.5" hidden="1">
      <c r="A549"/>
    </row>
    <row r="550" ht="13.5" hidden="1">
      <c r="A550"/>
    </row>
    <row r="551" ht="13.5" hidden="1">
      <c r="A551"/>
    </row>
    <row r="552" ht="13.5" hidden="1">
      <c r="A552"/>
    </row>
    <row r="553" ht="13.5" hidden="1">
      <c r="A553"/>
    </row>
    <row r="554" ht="13.5" hidden="1">
      <c r="A554"/>
    </row>
    <row r="555" ht="13.5" hidden="1">
      <c r="A555"/>
    </row>
    <row r="556" ht="13.5" hidden="1">
      <c r="A556"/>
    </row>
    <row r="557" ht="13.5" hidden="1">
      <c r="A557"/>
    </row>
    <row r="558" ht="13.5" hidden="1">
      <c r="A558"/>
    </row>
    <row r="559" ht="13.5" hidden="1">
      <c r="A559"/>
    </row>
    <row r="560" ht="13.5" hidden="1">
      <c r="A560"/>
    </row>
    <row r="561" ht="13.5" hidden="1">
      <c r="A561"/>
    </row>
    <row r="562" ht="13.5" hidden="1">
      <c r="A562"/>
    </row>
    <row r="563" ht="13.5" hidden="1">
      <c r="A563"/>
    </row>
    <row r="564" ht="13.5" hidden="1">
      <c r="A564"/>
    </row>
    <row r="565" ht="13.5" hidden="1">
      <c r="A565"/>
    </row>
    <row r="566" ht="13.5" hidden="1">
      <c r="A566"/>
    </row>
    <row r="567" ht="13.5" hidden="1">
      <c r="A567"/>
    </row>
    <row r="568" ht="13.5" hidden="1">
      <c r="A568"/>
    </row>
    <row r="569" ht="13.5" hidden="1">
      <c r="A569"/>
    </row>
    <row r="570" ht="13.5" hidden="1">
      <c r="A570"/>
    </row>
    <row r="571" ht="13.5" hidden="1">
      <c r="A571"/>
    </row>
    <row r="572" ht="13.5" hidden="1">
      <c r="A572"/>
    </row>
    <row r="573" ht="13.5" hidden="1">
      <c r="A573"/>
    </row>
    <row r="574" ht="13.5" hidden="1">
      <c r="A574"/>
    </row>
    <row r="575" ht="13.5" hidden="1">
      <c r="A575"/>
    </row>
    <row r="576" ht="13.5" hidden="1">
      <c r="A576"/>
    </row>
    <row r="577" ht="13.5" hidden="1">
      <c r="A577"/>
    </row>
    <row r="578" ht="13.5" hidden="1">
      <c r="A578"/>
    </row>
    <row r="579" ht="13.5" hidden="1">
      <c r="A579"/>
    </row>
    <row r="580" ht="13.5" hidden="1">
      <c r="A580"/>
    </row>
    <row r="581" ht="13.5" hidden="1">
      <c r="A581"/>
    </row>
    <row r="582" ht="13.5" hidden="1">
      <c r="A582"/>
    </row>
    <row r="583" ht="13.5" hidden="1">
      <c r="A583"/>
    </row>
    <row r="584" ht="13.5" hidden="1">
      <c r="A584"/>
    </row>
    <row r="585" ht="13.5" hidden="1">
      <c r="A585"/>
    </row>
    <row r="586" ht="13.5" hidden="1">
      <c r="A586"/>
    </row>
    <row r="587" ht="13.5" hidden="1">
      <c r="A587"/>
    </row>
    <row r="588" ht="13.5" hidden="1">
      <c r="A588"/>
    </row>
    <row r="589" ht="13.5" hidden="1">
      <c r="A589"/>
    </row>
    <row r="590" ht="13.5" hidden="1">
      <c r="A590"/>
    </row>
    <row r="591" ht="13.5" hidden="1">
      <c r="A591"/>
    </row>
    <row r="592" ht="13.5" hidden="1">
      <c r="A592"/>
    </row>
    <row r="593" ht="13.5" hidden="1">
      <c r="A593"/>
    </row>
    <row r="594" ht="13.5" hidden="1">
      <c r="A594"/>
    </row>
    <row r="595" ht="13.5" hidden="1">
      <c r="A595"/>
    </row>
    <row r="596" ht="13.5" hidden="1">
      <c r="A596"/>
    </row>
    <row r="597" ht="13.5" hidden="1">
      <c r="A597"/>
    </row>
    <row r="598" ht="13.5" hidden="1">
      <c r="A598"/>
    </row>
    <row r="599" ht="13.5" hidden="1">
      <c r="A599"/>
    </row>
    <row r="600" ht="13.5" hidden="1">
      <c r="A600"/>
    </row>
    <row r="601" ht="13.5" hidden="1">
      <c r="A601"/>
    </row>
    <row r="602" ht="13.5" hidden="1">
      <c r="A602"/>
    </row>
    <row r="603" ht="13.5" hidden="1">
      <c r="A603"/>
    </row>
    <row r="604" ht="13.5" hidden="1">
      <c r="A604"/>
    </row>
    <row r="605" ht="13.5" hidden="1">
      <c r="A605"/>
    </row>
    <row r="606" ht="13.5" hidden="1">
      <c r="A606"/>
    </row>
    <row r="607" ht="13.5" hidden="1">
      <c r="A607"/>
    </row>
    <row r="608" ht="13.5" hidden="1">
      <c r="A608"/>
    </row>
    <row r="609" ht="13.5" hidden="1">
      <c r="A609"/>
    </row>
    <row r="610" ht="13.5" hidden="1">
      <c r="A610"/>
    </row>
    <row r="611" ht="13.5" hidden="1">
      <c r="A611"/>
    </row>
    <row r="612" ht="13.5" hidden="1">
      <c r="A612"/>
    </row>
    <row r="613" ht="13.5" hidden="1">
      <c r="A613"/>
    </row>
    <row r="614" ht="13.5" hidden="1">
      <c r="A614"/>
    </row>
    <row r="615" ht="13.5" hidden="1">
      <c r="A615"/>
    </row>
    <row r="616" ht="13.5" hidden="1">
      <c r="A616"/>
    </row>
    <row r="617" ht="13.5" hidden="1">
      <c r="A617"/>
    </row>
    <row r="618" ht="13.5" hidden="1">
      <c r="A618"/>
    </row>
    <row r="619" ht="13.5" hidden="1">
      <c r="A619"/>
    </row>
    <row r="620" ht="13.5" hidden="1">
      <c r="A620"/>
    </row>
    <row r="621" ht="13.5" hidden="1">
      <c r="A621"/>
    </row>
    <row r="622" ht="13.5" hidden="1">
      <c r="A622"/>
    </row>
    <row r="623" ht="13.5" hidden="1">
      <c r="A623"/>
    </row>
    <row r="624" ht="13.5" hidden="1">
      <c r="A624"/>
    </row>
    <row r="625" ht="13.5" hidden="1">
      <c r="A625"/>
    </row>
    <row r="626" ht="13.5" hidden="1">
      <c r="A626"/>
    </row>
    <row r="627" ht="13.5" hidden="1">
      <c r="A627"/>
    </row>
    <row r="628" ht="13.5" hidden="1">
      <c r="A628"/>
    </row>
    <row r="629" ht="13.5" hidden="1">
      <c r="A629"/>
    </row>
    <row r="630" ht="13.5" hidden="1">
      <c r="A630"/>
    </row>
    <row r="631" ht="13.5" hidden="1">
      <c r="A631"/>
    </row>
    <row r="632" ht="13.5" hidden="1">
      <c r="A632"/>
    </row>
    <row r="633" ht="13.5" hidden="1">
      <c r="A633"/>
    </row>
    <row r="634" ht="13.5" hidden="1">
      <c r="A634"/>
    </row>
    <row r="635" ht="13.5" hidden="1">
      <c r="A635"/>
    </row>
    <row r="636" ht="13.5" hidden="1">
      <c r="A636"/>
    </row>
    <row r="637" ht="13.5" hidden="1">
      <c r="A637"/>
    </row>
    <row r="638" ht="13.5" hidden="1">
      <c r="A638"/>
    </row>
    <row r="639" ht="13.5" hidden="1">
      <c r="A639"/>
    </row>
    <row r="640" ht="13.5" hidden="1">
      <c r="A640"/>
    </row>
    <row r="641" ht="13.5" hidden="1">
      <c r="A641"/>
    </row>
    <row r="642" ht="13.5" hidden="1">
      <c r="A642"/>
    </row>
    <row r="643" ht="13.5" hidden="1">
      <c r="A643"/>
    </row>
    <row r="644" ht="13.5" hidden="1">
      <c r="A644"/>
    </row>
    <row r="645" ht="13.5" hidden="1">
      <c r="A645"/>
    </row>
    <row r="646" ht="13.5" hidden="1">
      <c r="A646"/>
    </row>
    <row r="647" ht="13.5" hidden="1">
      <c r="A647"/>
    </row>
    <row r="648" ht="13.5" hidden="1">
      <c r="A648"/>
    </row>
    <row r="649" ht="13.5" hidden="1">
      <c r="A649"/>
    </row>
    <row r="650" ht="13.5" hidden="1">
      <c r="A650"/>
    </row>
    <row r="651" ht="13.5" hidden="1">
      <c r="A651"/>
    </row>
    <row r="652" ht="13.5" hidden="1">
      <c r="A652"/>
    </row>
    <row r="653" ht="13.5" hidden="1">
      <c r="A653"/>
    </row>
    <row r="654" ht="13.5" hidden="1">
      <c r="A654"/>
    </row>
    <row r="655" ht="13.5" hidden="1">
      <c r="A655"/>
    </row>
    <row r="656" ht="13.5" hidden="1">
      <c r="A656"/>
    </row>
    <row r="657" ht="13.5" hidden="1">
      <c r="A657"/>
    </row>
    <row r="658" ht="13.5" hidden="1">
      <c r="A658"/>
    </row>
    <row r="659" ht="13.5" hidden="1">
      <c r="A659"/>
    </row>
    <row r="660" ht="13.5" hidden="1">
      <c r="A660"/>
    </row>
    <row r="661" ht="13.5" hidden="1">
      <c r="A661"/>
    </row>
    <row r="662" ht="13.5" hidden="1">
      <c r="A662"/>
    </row>
    <row r="663" ht="13.5" hidden="1">
      <c r="A663"/>
    </row>
    <row r="664" ht="13.5" hidden="1">
      <c r="A664"/>
    </row>
    <row r="665" ht="13.5" hidden="1">
      <c r="A665"/>
    </row>
    <row r="666" ht="13.5" hidden="1">
      <c r="A666"/>
    </row>
    <row r="667" ht="13.5" hidden="1">
      <c r="A667"/>
    </row>
    <row r="668" ht="13.5" hidden="1">
      <c r="A668"/>
    </row>
    <row r="669" ht="13.5" hidden="1">
      <c r="A669"/>
    </row>
    <row r="670" ht="13.5" hidden="1">
      <c r="A670"/>
    </row>
    <row r="671" ht="13.5" hidden="1">
      <c r="A671"/>
    </row>
    <row r="672" ht="13.5" hidden="1">
      <c r="A672"/>
    </row>
    <row r="673" ht="13.5" hidden="1">
      <c r="A673"/>
    </row>
    <row r="674" ht="13.5" hidden="1">
      <c r="A674"/>
    </row>
    <row r="675" ht="13.5" hidden="1">
      <c r="A675"/>
    </row>
    <row r="676" ht="13.5" hidden="1">
      <c r="A676"/>
    </row>
    <row r="677" ht="13.5" hidden="1">
      <c r="A677"/>
    </row>
    <row r="678" ht="13.5" hidden="1">
      <c r="A678"/>
    </row>
    <row r="679" ht="13.5" hidden="1">
      <c r="A679"/>
    </row>
    <row r="680" ht="13.5" hidden="1">
      <c r="A680"/>
    </row>
    <row r="681" ht="13.5" hidden="1">
      <c r="A681"/>
    </row>
    <row r="682" ht="13.5" hidden="1">
      <c r="A682"/>
    </row>
    <row r="683" ht="13.5" hidden="1">
      <c r="A683"/>
    </row>
    <row r="684" ht="13.5" hidden="1">
      <c r="A684"/>
    </row>
    <row r="685" ht="13.5" hidden="1">
      <c r="A685"/>
    </row>
    <row r="686" ht="13.5" hidden="1">
      <c r="A686"/>
    </row>
    <row r="687" ht="13.5" hidden="1">
      <c r="A687"/>
    </row>
    <row r="688" ht="13.5" hidden="1">
      <c r="A688"/>
    </row>
    <row r="689" ht="13.5" hidden="1">
      <c r="A689"/>
    </row>
    <row r="690" ht="13.5" hidden="1">
      <c r="A690"/>
    </row>
    <row r="691" ht="13.5" hidden="1">
      <c r="A691"/>
    </row>
    <row r="692" ht="13.5" hidden="1">
      <c r="A692"/>
    </row>
    <row r="693" ht="13.5" hidden="1">
      <c r="A693"/>
    </row>
    <row r="694" ht="13.5" hidden="1">
      <c r="A694"/>
    </row>
    <row r="695" ht="13.5" hidden="1">
      <c r="A695"/>
    </row>
    <row r="696" ht="13.5" hidden="1">
      <c r="A696"/>
    </row>
    <row r="697" ht="13.5" hidden="1">
      <c r="A697"/>
    </row>
    <row r="698" ht="13.5" hidden="1">
      <c r="A698"/>
    </row>
    <row r="699" ht="13.5" hidden="1">
      <c r="A699"/>
    </row>
    <row r="700" ht="13.5" hidden="1">
      <c r="A700"/>
    </row>
    <row r="701" ht="13.5" hidden="1">
      <c r="A701"/>
    </row>
    <row r="702" ht="13.5" hidden="1">
      <c r="A702"/>
    </row>
    <row r="703" ht="13.5" hidden="1">
      <c r="A703"/>
    </row>
    <row r="704" ht="13.5" hidden="1">
      <c r="A704"/>
    </row>
    <row r="705" ht="13.5" hidden="1">
      <c r="A705"/>
    </row>
    <row r="706" ht="13.5" hidden="1">
      <c r="A706"/>
    </row>
    <row r="707" ht="13.5" hidden="1">
      <c r="A707"/>
    </row>
    <row r="708" ht="13.5" hidden="1">
      <c r="A708"/>
    </row>
    <row r="709" ht="13.5" hidden="1">
      <c r="A709"/>
    </row>
    <row r="710" ht="13.5" hidden="1">
      <c r="A710"/>
    </row>
    <row r="711" ht="13.5" hidden="1">
      <c r="A711"/>
    </row>
    <row r="712" ht="13.5" hidden="1">
      <c r="A712"/>
    </row>
    <row r="713" ht="13.5" hidden="1">
      <c r="A713"/>
    </row>
    <row r="714" ht="13.5" hidden="1">
      <c r="A714"/>
    </row>
    <row r="715" ht="13.5" hidden="1">
      <c r="A715"/>
    </row>
    <row r="716" ht="13.5" hidden="1">
      <c r="A716"/>
    </row>
    <row r="717" ht="13.5" hidden="1">
      <c r="A717"/>
    </row>
    <row r="718" ht="13.5" hidden="1">
      <c r="A718"/>
    </row>
    <row r="719" ht="13.5" hidden="1">
      <c r="A719"/>
    </row>
    <row r="720" ht="13.5" hidden="1">
      <c r="A720"/>
    </row>
    <row r="721" ht="13.5" hidden="1">
      <c r="A721"/>
    </row>
    <row r="722" ht="13.5" hidden="1">
      <c r="A722"/>
    </row>
    <row r="723" ht="13.5" hidden="1">
      <c r="A723"/>
    </row>
    <row r="724" ht="13.5" hidden="1">
      <c r="A724"/>
    </row>
    <row r="725" ht="13.5" hidden="1">
      <c r="A725"/>
    </row>
    <row r="726" ht="13.5" hidden="1">
      <c r="A726"/>
    </row>
    <row r="727" ht="13.5" hidden="1">
      <c r="A727"/>
    </row>
    <row r="728" ht="13.5" hidden="1">
      <c r="A728"/>
    </row>
    <row r="729" ht="13.5" hidden="1">
      <c r="A729"/>
    </row>
    <row r="730" ht="13.5" hidden="1">
      <c r="A730"/>
    </row>
    <row r="731" ht="13.5" hidden="1">
      <c r="A731"/>
    </row>
    <row r="732" ht="13.5" hidden="1">
      <c r="A732"/>
    </row>
    <row r="733" ht="13.5" hidden="1">
      <c r="A733"/>
    </row>
    <row r="734" ht="13.5" hidden="1">
      <c r="A734"/>
    </row>
    <row r="735" ht="13.5" hidden="1">
      <c r="A735"/>
    </row>
    <row r="736" ht="13.5" hidden="1">
      <c r="A736"/>
    </row>
    <row r="737" ht="13.5" hidden="1">
      <c r="A737"/>
    </row>
    <row r="738" ht="13.5" hidden="1">
      <c r="A738"/>
    </row>
    <row r="739" ht="13.5" hidden="1">
      <c r="A739"/>
    </row>
    <row r="740" ht="13.5" hidden="1">
      <c r="A740"/>
    </row>
    <row r="741" ht="13.5" hidden="1">
      <c r="A741"/>
    </row>
    <row r="742" ht="13.5" hidden="1">
      <c r="A742"/>
    </row>
    <row r="743" ht="13.5" hidden="1">
      <c r="A743"/>
    </row>
    <row r="744" ht="13.5" hidden="1">
      <c r="A744"/>
    </row>
    <row r="745" ht="13.5" hidden="1">
      <c r="A745"/>
    </row>
    <row r="746" ht="13.5" hidden="1">
      <c r="A746"/>
    </row>
    <row r="747" ht="13.5" hidden="1">
      <c r="A747"/>
    </row>
    <row r="748" ht="13.5" hidden="1">
      <c r="A748"/>
    </row>
    <row r="749" ht="13.5" hidden="1">
      <c r="A749"/>
    </row>
    <row r="750" ht="13.5" hidden="1">
      <c r="A750"/>
    </row>
    <row r="751" ht="13.5" hidden="1">
      <c r="A751"/>
    </row>
    <row r="752" ht="13.5" hidden="1">
      <c r="A752"/>
    </row>
    <row r="753" ht="13.5" hidden="1">
      <c r="A753"/>
    </row>
    <row r="754" ht="13.5" hidden="1">
      <c r="A754"/>
    </row>
    <row r="755" ht="13.5" hidden="1">
      <c r="A755"/>
    </row>
    <row r="756" ht="13.5" hidden="1">
      <c r="A756"/>
    </row>
    <row r="757" ht="13.5" hidden="1">
      <c r="A757"/>
    </row>
    <row r="758" ht="13.5" hidden="1">
      <c r="A758"/>
    </row>
    <row r="759" ht="13.5" hidden="1">
      <c r="A759"/>
    </row>
    <row r="760" ht="13.5" hidden="1">
      <c r="A760"/>
    </row>
    <row r="761" ht="13.5" hidden="1">
      <c r="A761"/>
    </row>
    <row r="762" ht="13.5" hidden="1">
      <c r="A762"/>
    </row>
    <row r="763" ht="13.5" hidden="1">
      <c r="A763"/>
    </row>
    <row r="764" ht="13.5" hidden="1">
      <c r="A764"/>
    </row>
    <row r="765" ht="13.5" hidden="1">
      <c r="A765"/>
    </row>
    <row r="766" ht="13.5" hidden="1">
      <c r="A766"/>
    </row>
    <row r="767" ht="13.5" hidden="1">
      <c r="A767"/>
    </row>
    <row r="768" ht="13.5" hidden="1">
      <c r="A768"/>
    </row>
    <row r="769" ht="13.5" hidden="1">
      <c r="A769"/>
    </row>
    <row r="770" ht="13.5" hidden="1">
      <c r="A770"/>
    </row>
    <row r="771" ht="13.5" hidden="1">
      <c r="A771"/>
    </row>
    <row r="772" ht="13.5" hidden="1">
      <c r="A772"/>
    </row>
    <row r="773" ht="13.5" hidden="1">
      <c r="A773"/>
    </row>
    <row r="774" ht="13.5" hidden="1">
      <c r="A774"/>
    </row>
    <row r="775" ht="13.5" hidden="1">
      <c r="A775"/>
    </row>
    <row r="776" ht="13.5" hidden="1">
      <c r="A776"/>
    </row>
    <row r="777" ht="13.5" hidden="1">
      <c r="A777"/>
    </row>
    <row r="778" ht="13.5" hidden="1">
      <c r="A778"/>
    </row>
    <row r="779" ht="13.5" hidden="1">
      <c r="A779"/>
    </row>
    <row r="780" ht="13.5" hidden="1">
      <c r="A780"/>
    </row>
    <row r="781" ht="13.5" hidden="1">
      <c r="A781"/>
    </row>
    <row r="782" ht="13.5" hidden="1">
      <c r="A782"/>
    </row>
    <row r="783" ht="13.5" hidden="1">
      <c r="A783"/>
    </row>
    <row r="784" ht="13.5" hidden="1">
      <c r="A784"/>
    </row>
    <row r="785" ht="13.5" hidden="1">
      <c r="A785"/>
    </row>
    <row r="786" ht="13.5" hidden="1">
      <c r="A786"/>
    </row>
    <row r="787" ht="13.5" hidden="1">
      <c r="A787"/>
    </row>
    <row r="788" ht="13.5" hidden="1">
      <c r="A788"/>
    </row>
    <row r="789" ht="13.5" hidden="1">
      <c r="A789"/>
    </row>
    <row r="790" ht="13.5" hidden="1">
      <c r="A790"/>
    </row>
    <row r="791" ht="13.5" hidden="1">
      <c r="A791"/>
    </row>
    <row r="792" ht="13.5" hidden="1">
      <c r="A792"/>
    </row>
    <row r="793" ht="13.5" hidden="1">
      <c r="A793"/>
    </row>
    <row r="794" ht="13.5" hidden="1">
      <c r="A794"/>
    </row>
    <row r="795" ht="13.5" hidden="1">
      <c r="A795"/>
    </row>
    <row r="796" ht="13.5" hidden="1">
      <c r="A796"/>
    </row>
    <row r="797" ht="13.5" hidden="1">
      <c r="A797"/>
    </row>
    <row r="798" ht="13.5" hidden="1">
      <c r="A798"/>
    </row>
    <row r="799" ht="13.5" hidden="1">
      <c r="A799"/>
    </row>
    <row r="800" ht="13.5" hidden="1">
      <c r="A800"/>
    </row>
    <row r="801" ht="13.5" hidden="1">
      <c r="A801"/>
    </row>
    <row r="802" ht="13.5" hidden="1">
      <c r="A802"/>
    </row>
    <row r="803" ht="13.5" hidden="1">
      <c r="A803"/>
    </row>
    <row r="804" ht="13.5" hidden="1">
      <c r="A804"/>
    </row>
    <row r="805" ht="13.5" hidden="1">
      <c r="A805"/>
    </row>
    <row r="806" ht="13.5" hidden="1">
      <c r="A806"/>
    </row>
    <row r="807" ht="13.5" hidden="1">
      <c r="A807"/>
    </row>
    <row r="808" ht="13.5" hidden="1">
      <c r="A808"/>
    </row>
    <row r="809" ht="13.5" hidden="1">
      <c r="A809"/>
    </row>
    <row r="810" ht="13.5" hidden="1">
      <c r="A810"/>
    </row>
    <row r="811" ht="13.5" hidden="1">
      <c r="A811"/>
    </row>
    <row r="812" ht="13.5" hidden="1">
      <c r="A812"/>
    </row>
    <row r="813" ht="13.5" hidden="1">
      <c r="A813"/>
    </row>
    <row r="814" ht="13.5" hidden="1">
      <c r="A814"/>
    </row>
    <row r="815" ht="13.5" hidden="1">
      <c r="A815"/>
    </row>
    <row r="816" ht="13.5" hidden="1">
      <c r="A816"/>
    </row>
    <row r="817" ht="13.5" hidden="1">
      <c r="A817"/>
    </row>
    <row r="818" ht="13.5" hidden="1">
      <c r="A818"/>
    </row>
    <row r="819" ht="13.5" hidden="1">
      <c r="A819"/>
    </row>
    <row r="820" ht="13.5" hidden="1">
      <c r="A820"/>
    </row>
    <row r="821" ht="13.5" hidden="1">
      <c r="A821"/>
    </row>
    <row r="822" ht="13.5" hidden="1">
      <c r="A822"/>
    </row>
    <row r="823" ht="13.5" hidden="1">
      <c r="A823"/>
    </row>
    <row r="824" ht="13.5" hidden="1">
      <c r="A824"/>
    </row>
    <row r="825" ht="13.5" hidden="1">
      <c r="A825"/>
    </row>
    <row r="826" ht="13.5" hidden="1">
      <c r="A826"/>
    </row>
    <row r="827" ht="13.5" hidden="1">
      <c r="A827"/>
    </row>
    <row r="828" ht="13.5" hidden="1">
      <c r="A828"/>
    </row>
    <row r="829" ht="13.5" hidden="1">
      <c r="A829"/>
    </row>
    <row r="830" ht="13.5" hidden="1">
      <c r="A830"/>
    </row>
    <row r="831" ht="13.5" hidden="1">
      <c r="A831"/>
    </row>
    <row r="832" ht="13.5" hidden="1">
      <c r="A832"/>
    </row>
    <row r="833" ht="13.5" hidden="1">
      <c r="A833"/>
    </row>
    <row r="834" ht="13.5" hidden="1">
      <c r="A834"/>
    </row>
    <row r="835" ht="13.5" hidden="1">
      <c r="A835"/>
    </row>
    <row r="836" ht="13.5" hidden="1">
      <c r="A836"/>
    </row>
    <row r="837" ht="13.5" hidden="1">
      <c r="A837"/>
    </row>
    <row r="838" ht="13.5" hidden="1">
      <c r="A838"/>
    </row>
    <row r="839" ht="13.5" hidden="1">
      <c r="A839"/>
    </row>
    <row r="840" ht="13.5" hidden="1">
      <c r="A840"/>
    </row>
    <row r="841" ht="13.5" hidden="1">
      <c r="A841"/>
    </row>
    <row r="842" ht="13.5" hidden="1">
      <c r="A842"/>
    </row>
    <row r="843" ht="13.5" hidden="1">
      <c r="A843"/>
    </row>
    <row r="844" ht="13.5" hidden="1">
      <c r="A844"/>
    </row>
    <row r="845" ht="13.5" hidden="1">
      <c r="A845"/>
    </row>
    <row r="846" ht="13.5" hidden="1">
      <c r="A846"/>
    </row>
    <row r="847" ht="13.5" hidden="1">
      <c r="A847"/>
    </row>
    <row r="848" ht="13.5" hidden="1">
      <c r="A848"/>
    </row>
    <row r="849" ht="13.5" hidden="1">
      <c r="A849"/>
    </row>
    <row r="850" ht="13.5" hidden="1">
      <c r="A850"/>
    </row>
    <row r="851" ht="13.5" hidden="1">
      <c r="A851"/>
    </row>
    <row r="852" ht="13.5" hidden="1">
      <c r="A852"/>
    </row>
    <row r="853" ht="13.5" hidden="1">
      <c r="A853"/>
    </row>
    <row r="854" ht="13.5" hidden="1">
      <c r="A854"/>
    </row>
    <row r="855" ht="13.5" hidden="1">
      <c r="A855"/>
    </row>
    <row r="856" ht="13.5" hidden="1">
      <c r="A856"/>
    </row>
    <row r="857" ht="13.5" hidden="1">
      <c r="A857"/>
    </row>
    <row r="858" ht="13.5" hidden="1">
      <c r="A858"/>
    </row>
    <row r="859" ht="13.5" hidden="1">
      <c r="A859"/>
    </row>
    <row r="860" ht="13.5" hidden="1">
      <c r="A860"/>
    </row>
    <row r="861" ht="13.5" hidden="1">
      <c r="A861"/>
    </row>
    <row r="862" ht="13.5" hidden="1">
      <c r="A862"/>
    </row>
    <row r="863" ht="13.5" hidden="1">
      <c r="A863"/>
    </row>
    <row r="864" ht="13.5" hidden="1">
      <c r="A864"/>
    </row>
    <row r="865" ht="13.5" hidden="1">
      <c r="A865"/>
    </row>
    <row r="866" ht="13.5" hidden="1">
      <c r="A866"/>
    </row>
    <row r="867" ht="13.5" hidden="1">
      <c r="A867"/>
    </row>
    <row r="868" ht="13.5" hidden="1">
      <c r="A868"/>
    </row>
    <row r="869" ht="13.5" hidden="1">
      <c r="A869"/>
    </row>
    <row r="870" ht="13.5" hidden="1">
      <c r="A870"/>
    </row>
    <row r="871" ht="13.5" hidden="1">
      <c r="A871"/>
    </row>
    <row r="872" ht="13.5" hidden="1">
      <c r="A872"/>
    </row>
    <row r="873" ht="13.5" hidden="1">
      <c r="A873"/>
    </row>
    <row r="874" ht="13.5" hidden="1">
      <c r="A874"/>
    </row>
    <row r="875" ht="13.5" hidden="1">
      <c r="A875"/>
    </row>
    <row r="876" ht="13.5" hidden="1">
      <c r="A876"/>
    </row>
    <row r="877" ht="13.5" hidden="1">
      <c r="A877"/>
    </row>
    <row r="878" ht="13.5" hidden="1">
      <c r="A878"/>
    </row>
    <row r="879" ht="13.5" hidden="1">
      <c r="A879"/>
    </row>
    <row r="880" ht="13.5" hidden="1">
      <c r="A880"/>
    </row>
    <row r="881" ht="13.5" hidden="1">
      <c r="A881"/>
    </row>
    <row r="882" ht="13.5" hidden="1">
      <c r="A882"/>
    </row>
    <row r="883" ht="13.5" hidden="1">
      <c r="A883"/>
    </row>
    <row r="884" ht="13.5" hidden="1">
      <c r="A884"/>
    </row>
    <row r="885" ht="13.5" hidden="1">
      <c r="A885"/>
    </row>
    <row r="886" ht="13.5" hidden="1">
      <c r="A886"/>
    </row>
    <row r="887" ht="13.5" hidden="1">
      <c r="A887"/>
    </row>
    <row r="888" ht="13.5" hidden="1">
      <c r="A888"/>
    </row>
    <row r="889" ht="13.5" hidden="1">
      <c r="A889"/>
    </row>
    <row r="890" ht="13.5" hidden="1">
      <c r="A890"/>
    </row>
    <row r="891" ht="13.5" hidden="1">
      <c r="A891"/>
    </row>
    <row r="892" ht="13.5" hidden="1">
      <c r="A892"/>
    </row>
    <row r="893" ht="13.5" hidden="1">
      <c r="A893"/>
    </row>
    <row r="894" ht="13.5" hidden="1">
      <c r="A894"/>
    </row>
    <row r="895" ht="13.5" hidden="1">
      <c r="A895"/>
    </row>
    <row r="896" ht="13.5" hidden="1">
      <c r="A896"/>
    </row>
    <row r="897" ht="13.5" hidden="1">
      <c r="A897"/>
    </row>
    <row r="898" ht="13.5" hidden="1">
      <c r="A898"/>
    </row>
    <row r="899" ht="13.5" hidden="1">
      <c r="A899"/>
    </row>
    <row r="900" ht="13.5" hidden="1">
      <c r="A900"/>
    </row>
    <row r="901" ht="13.5" hidden="1">
      <c r="A901"/>
    </row>
    <row r="902" ht="13.5" hidden="1">
      <c r="A902"/>
    </row>
    <row r="903" ht="13.5" hidden="1">
      <c r="A903"/>
    </row>
    <row r="904" ht="13.5" hidden="1">
      <c r="A904"/>
    </row>
    <row r="905" ht="13.5" hidden="1">
      <c r="A905"/>
    </row>
    <row r="906" ht="13.5" hidden="1">
      <c r="A906"/>
    </row>
    <row r="907" ht="13.5" hidden="1">
      <c r="A907"/>
    </row>
    <row r="908" ht="13.5" hidden="1">
      <c r="A908"/>
    </row>
    <row r="909" ht="13.5" hidden="1">
      <c r="A909"/>
    </row>
    <row r="910" ht="13.5" hidden="1">
      <c r="A910"/>
    </row>
    <row r="911" ht="13.5" hidden="1">
      <c r="A911"/>
    </row>
    <row r="912" ht="13.5" hidden="1">
      <c r="A912"/>
    </row>
    <row r="913" ht="13.5" hidden="1">
      <c r="A913"/>
    </row>
    <row r="914" ht="13.5" hidden="1">
      <c r="A914"/>
    </row>
    <row r="915" ht="13.5" hidden="1">
      <c r="A915"/>
    </row>
    <row r="916" ht="13.5" hidden="1">
      <c r="A916"/>
    </row>
    <row r="917" ht="13.5" hidden="1">
      <c r="A917"/>
    </row>
    <row r="918" ht="13.5" hidden="1">
      <c r="A918"/>
    </row>
    <row r="919" ht="13.5" hidden="1">
      <c r="A919"/>
    </row>
    <row r="920" ht="13.5" hidden="1">
      <c r="A920"/>
    </row>
    <row r="921" ht="13.5" hidden="1">
      <c r="A921"/>
    </row>
    <row r="922" ht="13.5" hidden="1">
      <c r="A922"/>
    </row>
    <row r="923" ht="13.5" hidden="1">
      <c r="A923"/>
    </row>
    <row r="924" ht="13.5" hidden="1">
      <c r="A924"/>
    </row>
    <row r="925" ht="13.5" hidden="1">
      <c r="A925"/>
    </row>
    <row r="926" ht="13.5" hidden="1">
      <c r="A926"/>
    </row>
    <row r="927" ht="13.5" hidden="1">
      <c r="A927"/>
    </row>
    <row r="928" ht="13.5" hidden="1">
      <c r="A928"/>
    </row>
    <row r="929" ht="13.5" hidden="1">
      <c r="A929"/>
    </row>
    <row r="930" ht="13.5" hidden="1">
      <c r="A930"/>
    </row>
    <row r="931" ht="13.5" hidden="1">
      <c r="A931"/>
    </row>
    <row r="932" ht="13.5" hidden="1">
      <c r="A932"/>
    </row>
    <row r="933" ht="13.5" hidden="1">
      <c r="A933"/>
    </row>
    <row r="934" ht="13.5" hidden="1">
      <c r="A934"/>
    </row>
    <row r="935" ht="13.5" hidden="1">
      <c r="A935"/>
    </row>
    <row r="936" ht="13.5" hidden="1">
      <c r="A936"/>
    </row>
    <row r="937" ht="13.5" hidden="1">
      <c r="A937"/>
    </row>
    <row r="938" ht="13.5" hidden="1">
      <c r="A938"/>
    </row>
    <row r="939" ht="13.5" hidden="1">
      <c r="A939"/>
    </row>
    <row r="940" ht="13.5" hidden="1">
      <c r="A940"/>
    </row>
    <row r="941" ht="13.5" hidden="1">
      <c r="A941"/>
    </row>
    <row r="942" ht="13.5" hidden="1">
      <c r="A942"/>
    </row>
    <row r="943" ht="13.5" hidden="1">
      <c r="A943"/>
    </row>
    <row r="944" ht="13.5" hidden="1">
      <c r="A944"/>
    </row>
    <row r="945" ht="13.5" hidden="1">
      <c r="A945"/>
    </row>
    <row r="946" ht="13.5" hidden="1">
      <c r="A946"/>
    </row>
    <row r="947" ht="13.5" hidden="1">
      <c r="A947"/>
    </row>
    <row r="948" ht="13.5" hidden="1">
      <c r="A948"/>
    </row>
    <row r="949" ht="13.5" hidden="1">
      <c r="A949"/>
    </row>
    <row r="950" ht="13.5" hidden="1">
      <c r="A950"/>
    </row>
    <row r="951" ht="13.5" hidden="1">
      <c r="A951"/>
    </row>
    <row r="952" ht="13.5" hidden="1">
      <c r="A952"/>
    </row>
    <row r="953" ht="13.5" hidden="1">
      <c r="A953"/>
    </row>
    <row r="954" ht="13.5" hidden="1">
      <c r="A954"/>
    </row>
    <row r="955" ht="13.5" hidden="1">
      <c r="A955"/>
    </row>
    <row r="956" ht="13.5" hidden="1">
      <c r="A956"/>
    </row>
    <row r="957" ht="13.5" hidden="1">
      <c r="A957"/>
    </row>
    <row r="958" ht="13.5" hidden="1">
      <c r="A958"/>
    </row>
    <row r="959" ht="13.5" hidden="1">
      <c r="A959"/>
    </row>
    <row r="960" ht="13.5" hidden="1">
      <c r="A960"/>
    </row>
    <row r="961" ht="13.5" hidden="1">
      <c r="A961"/>
    </row>
    <row r="962" ht="13.5" hidden="1">
      <c r="A962"/>
    </row>
    <row r="963" ht="13.5" hidden="1">
      <c r="A963"/>
    </row>
    <row r="964" ht="13.5" hidden="1">
      <c r="A964"/>
    </row>
    <row r="965" ht="13.5" hidden="1">
      <c r="A965"/>
    </row>
    <row r="966" ht="13.5" hidden="1">
      <c r="A966"/>
    </row>
    <row r="967" ht="13.5" hidden="1">
      <c r="A967"/>
    </row>
    <row r="968" ht="13.5" hidden="1">
      <c r="A968"/>
    </row>
    <row r="969" ht="13.5" hidden="1">
      <c r="A969"/>
    </row>
    <row r="970" ht="13.5" hidden="1">
      <c r="A970"/>
    </row>
    <row r="971" ht="13.5" hidden="1">
      <c r="A971"/>
    </row>
    <row r="972" ht="13.5" hidden="1">
      <c r="A972"/>
    </row>
    <row r="973" ht="13.5" hidden="1">
      <c r="A973"/>
    </row>
    <row r="974" ht="13.5" hidden="1">
      <c r="A974"/>
    </row>
    <row r="975" ht="13.5" hidden="1">
      <c r="A975"/>
    </row>
    <row r="976" ht="13.5" hidden="1">
      <c r="A976"/>
    </row>
    <row r="977" ht="13.5" hidden="1">
      <c r="A977"/>
    </row>
    <row r="978" ht="13.5" hidden="1">
      <c r="A978"/>
    </row>
    <row r="979" ht="13.5" hidden="1">
      <c r="A979"/>
    </row>
    <row r="980" ht="13.5" hidden="1">
      <c r="A980"/>
    </row>
    <row r="981" ht="13.5" hidden="1">
      <c r="A981"/>
    </row>
    <row r="982" ht="13.5" hidden="1">
      <c r="A982"/>
    </row>
    <row r="983" ht="13.5" hidden="1">
      <c r="A983"/>
    </row>
    <row r="984" ht="13.5" hidden="1">
      <c r="A984"/>
    </row>
    <row r="985" ht="13.5" hidden="1">
      <c r="A985"/>
    </row>
    <row r="986" ht="13.5" hidden="1">
      <c r="A986"/>
    </row>
    <row r="987" ht="13.5" hidden="1">
      <c r="A987"/>
    </row>
    <row r="988" ht="13.5" hidden="1">
      <c r="A988"/>
    </row>
    <row r="989" ht="13.5" hidden="1">
      <c r="A989"/>
    </row>
    <row r="990" ht="13.5" hidden="1">
      <c r="A990"/>
    </row>
    <row r="991" ht="13.5" hidden="1">
      <c r="A991"/>
    </row>
    <row r="992" ht="13.5" hidden="1">
      <c r="A992"/>
    </row>
    <row r="993" ht="13.5" hidden="1">
      <c r="A993"/>
    </row>
    <row r="994" ht="13.5" hidden="1">
      <c r="A994"/>
    </row>
    <row r="995" ht="13.5" hidden="1">
      <c r="A995"/>
    </row>
    <row r="996" ht="13.5" hidden="1">
      <c r="A996"/>
    </row>
    <row r="997" ht="13.5" hidden="1">
      <c r="A997"/>
    </row>
    <row r="998" ht="13.5" hidden="1">
      <c r="A998"/>
    </row>
    <row r="999" ht="13.5" hidden="1">
      <c r="A999"/>
    </row>
    <row r="1000" ht="13.5" hidden="1">
      <c r="A1000"/>
    </row>
    <row r="1001" ht="13.5" hidden="1">
      <c r="A1001"/>
    </row>
    <row r="1002" ht="13.5" hidden="1">
      <c r="A1002"/>
    </row>
    <row r="1003" ht="13.5" hidden="1">
      <c r="A1003"/>
    </row>
    <row r="1004" ht="13.5" hidden="1">
      <c r="A1004"/>
    </row>
    <row r="1005" ht="13.5" hidden="1">
      <c r="A1005"/>
    </row>
    <row r="1006" ht="13.5" hidden="1">
      <c r="A1006"/>
    </row>
    <row r="1007" ht="13.5" hidden="1">
      <c r="A1007"/>
    </row>
    <row r="1008" ht="13.5" hidden="1">
      <c r="A1008"/>
    </row>
    <row r="1009" ht="13.5" hidden="1">
      <c r="A1009"/>
    </row>
    <row r="1010" ht="13.5" hidden="1">
      <c r="A1010"/>
    </row>
    <row r="1011" ht="13.5" hidden="1">
      <c r="A1011"/>
    </row>
    <row r="1012" ht="13.5" hidden="1">
      <c r="A1012"/>
    </row>
    <row r="1013" ht="13.5" hidden="1">
      <c r="A1013"/>
    </row>
    <row r="1014" ht="13.5" hidden="1">
      <c r="A1014"/>
    </row>
    <row r="1015" ht="13.5" hidden="1">
      <c r="A1015"/>
    </row>
    <row r="1016" ht="13.5" hidden="1">
      <c r="A1016"/>
    </row>
    <row r="1017" ht="13.5" hidden="1">
      <c r="A1017"/>
    </row>
    <row r="1018" ht="13.5" hidden="1">
      <c r="A1018"/>
    </row>
    <row r="1019" ht="13.5" hidden="1">
      <c r="A1019"/>
    </row>
    <row r="1020" ht="13.5" hidden="1">
      <c r="A1020"/>
    </row>
    <row r="1021" ht="13.5" hidden="1">
      <c r="A1021"/>
    </row>
    <row r="1022" ht="13.5" hidden="1">
      <c r="A1022"/>
    </row>
    <row r="1023" ht="13.5" hidden="1">
      <c r="A1023"/>
    </row>
    <row r="1024" ht="13.5" hidden="1">
      <c r="A1024"/>
    </row>
    <row r="1025" ht="13.5" hidden="1">
      <c r="A1025"/>
    </row>
    <row r="1026" ht="13.5" hidden="1">
      <c r="A1026"/>
    </row>
    <row r="1027" ht="13.5" hidden="1">
      <c r="A1027"/>
    </row>
    <row r="1028" ht="13.5" hidden="1">
      <c r="A1028"/>
    </row>
    <row r="1029" ht="13.5" hidden="1">
      <c r="A1029"/>
    </row>
    <row r="1030" ht="13.5" hidden="1">
      <c r="A1030"/>
    </row>
    <row r="1031" ht="13.5" hidden="1">
      <c r="A1031"/>
    </row>
    <row r="1032" ht="13.5" hidden="1">
      <c r="A1032"/>
    </row>
    <row r="1033" ht="13.5" hidden="1">
      <c r="A1033"/>
    </row>
    <row r="1034" ht="13.5" hidden="1">
      <c r="A1034"/>
    </row>
    <row r="1035" ht="13.5" hidden="1">
      <c r="A1035"/>
    </row>
    <row r="1036" ht="13.5" hidden="1">
      <c r="A1036"/>
    </row>
    <row r="1037" ht="13.5" hidden="1">
      <c r="A1037"/>
    </row>
    <row r="1038" ht="13.5" hidden="1">
      <c r="A1038"/>
    </row>
    <row r="1039" ht="13.5" hidden="1">
      <c r="A1039"/>
    </row>
    <row r="1040" ht="13.5" hidden="1">
      <c r="A1040"/>
    </row>
    <row r="1041" ht="13.5" hidden="1">
      <c r="A1041"/>
    </row>
    <row r="1042" ht="13.5" hidden="1">
      <c r="A1042"/>
    </row>
    <row r="1043" ht="13.5" hidden="1">
      <c r="A1043"/>
    </row>
    <row r="1044" ht="13.5" hidden="1">
      <c r="A1044"/>
    </row>
    <row r="1045" ht="13.5" hidden="1">
      <c r="A1045"/>
    </row>
    <row r="1046" ht="13.5" hidden="1">
      <c r="A1046"/>
    </row>
    <row r="1047" ht="13.5" hidden="1">
      <c r="A1047"/>
    </row>
    <row r="1048" ht="13.5" hidden="1">
      <c r="A1048"/>
    </row>
    <row r="1049" ht="13.5" hidden="1">
      <c r="A1049"/>
    </row>
    <row r="1050" ht="13.5" hidden="1">
      <c r="A1050"/>
    </row>
    <row r="1051" ht="13.5" hidden="1">
      <c r="A1051"/>
    </row>
    <row r="1052" ht="13.5" hidden="1">
      <c r="A1052"/>
    </row>
    <row r="1053" ht="13.5" hidden="1">
      <c r="A1053"/>
    </row>
    <row r="1054" ht="13.5" hidden="1">
      <c r="A1054"/>
    </row>
    <row r="1055" ht="13.5" hidden="1">
      <c r="A1055"/>
    </row>
    <row r="1056" ht="13.5" hidden="1">
      <c r="A1056"/>
    </row>
    <row r="1057" ht="13.5" hidden="1">
      <c r="A1057"/>
    </row>
    <row r="1058" ht="13.5" hidden="1">
      <c r="A1058"/>
    </row>
    <row r="1059" ht="13.5" hidden="1">
      <c r="A1059"/>
    </row>
    <row r="1060" ht="13.5" hidden="1">
      <c r="A1060"/>
    </row>
    <row r="1061" ht="13.5" hidden="1">
      <c r="A1061"/>
    </row>
    <row r="1062" ht="13.5" hidden="1">
      <c r="A1062"/>
    </row>
    <row r="1063" ht="13.5" hidden="1">
      <c r="A1063"/>
    </row>
    <row r="1064" ht="13.5" hidden="1">
      <c r="A1064"/>
    </row>
    <row r="1065" ht="13.5" hidden="1">
      <c r="A1065"/>
    </row>
    <row r="1066" ht="13.5" hidden="1">
      <c r="A1066"/>
    </row>
    <row r="1067" ht="13.5" hidden="1">
      <c r="A1067"/>
    </row>
    <row r="1068" ht="13.5" hidden="1">
      <c r="A1068"/>
    </row>
    <row r="1069" ht="13.5" hidden="1">
      <c r="A1069"/>
    </row>
    <row r="1070" ht="13.5" hidden="1">
      <c r="A1070"/>
    </row>
    <row r="1071" ht="13.5" hidden="1">
      <c r="A1071"/>
    </row>
    <row r="1072" ht="13.5" hidden="1">
      <c r="A1072"/>
    </row>
    <row r="1073" ht="13.5" hidden="1">
      <c r="A1073"/>
    </row>
    <row r="1074" ht="13.5" hidden="1">
      <c r="A1074"/>
    </row>
    <row r="1075" ht="13.5" hidden="1">
      <c r="A1075"/>
    </row>
    <row r="1076" ht="13.5" hidden="1">
      <c r="A1076"/>
    </row>
    <row r="1077" ht="13.5" hidden="1">
      <c r="A1077"/>
    </row>
    <row r="1078" ht="13.5" hidden="1">
      <c r="A1078"/>
    </row>
    <row r="1079" ht="13.5" hidden="1">
      <c r="A1079"/>
    </row>
    <row r="1080" ht="13.5" hidden="1">
      <c r="A1080"/>
    </row>
    <row r="1081" ht="13.5" hidden="1">
      <c r="A1081"/>
    </row>
    <row r="1082" ht="13.5" hidden="1">
      <c r="A1082"/>
    </row>
    <row r="1083" ht="13.5" hidden="1">
      <c r="A1083"/>
    </row>
    <row r="1084" ht="13.5" hidden="1">
      <c r="A1084"/>
    </row>
    <row r="1085" ht="13.5" hidden="1">
      <c r="A1085"/>
    </row>
    <row r="1086" ht="13.5" hidden="1">
      <c r="A1086"/>
    </row>
    <row r="1087" ht="13.5" hidden="1">
      <c r="A1087"/>
    </row>
    <row r="1088" ht="13.5" hidden="1">
      <c r="A1088"/>
    </row>
    <row r="1089" ht="13.5" hidden="1">
      <c r="A1089"/>
    </row>
    <row r="1090" ht="13.5" hidden="1">
      <c r="A1090"/>
    </row>
    <row r="1091" ht="13.5" hidden="1">
      <c r="A1091"/>
    </row>
    <row r="1092" ht="13.5" hidden="1">
      <c r="A1092"/>
    </row>
    <row r="1093" ht="13.5" hidden="1">
      <c r="A1093"/>
    </row>
    <row r="1094" ht="13.5" hidden="1">
      <c r="A1094"/>
    </row>
    <row r="1095" ht="13.5" hidden="1">
      <c r="A1095"/>
    </row>
    <row r="1096" ht="13.5" hidden="1">
      <c r="A1096"/>
    </row>
    <row r="1097" ht="13.5" hidden="1">
      <c r="A1097"/>
    </row>
    <row r="1098" ht="13.5" hidden="1">
      <c r="A1098"/>
    </row>
    <row r="1099" ht="13.5" hidden="1">
      <c r="A1099"/>
    </row>
    <row r="1100" ht="13.5" hidden="1">
      <c r="A1100"/>
    </row>
    <row r="1101" ht="13.5" hidden="1">
      <c r="A1101"/>
    </row>
    <row r="1102" ht="13.5" hidden="1">
      <c r="A1102"/>
    </row>
    <row r="1103" ht="13.5" hidden="1">
      <c r="A1103"/>
    </row>
    <row r="1104" ht="13.5" hidden="1">
      <c r="A1104"/>
    </row>
    <row r="1105" ht="13.5" hidden="1">
      <c r="A1105"/>
    </row>
    <row r="1106" ht="13.5" hidden="1">
      <c r="A1106"/>
    </row>
    <row r="1107" ht="13.5" hidden="1">
      <c r="A1107"/>
    </row>
    <row r="1108" ht="13.5" hidden="1">
      <c r="A1108"/>
    </row>
    <row r="1109" ht="13.5" hidden="1">
      <c r="A1109"/>
    </row>
    <row r="1110" ht="13.5" hidden="1">
      <c r="A1110"/>
    </row>
    <row r="1111" ht="13.5" hidden="1">
      <c r="A1111"/>
    </row>
    <row r="1112" ht="13.5" hidden="1">
      <c r="A1112"/>
    </row>
    <row r="1113" ht="13.5" hidden="1">
      <c r="A1113"/>
    </row>
    <row r="1114" ht="13.5" hidden="1">
      <c r="A1114"/>
    </row>
    <row r="1115" ht="13.5" hidden="1">
      <c r="A1115"/>
    </row>
    <row r="1116" ht="13.5" hidden="1">
      <c r="A1116"/>
    </row>
    <row r="1117" ht="13.5" hidden="1">
      <c r="A1117"/>
    </row>
    <row r="1118" ht="13.5" hidden="1">
      <c r="A1118"/>
    </row>
    <row r="1119" ht="13.5" hidden="1">
      <c r="A1119"/>
    </row>
    <row r="1120" ht="13.5" hidden="1">
      <c r="A1120"/>
    </row>
    <row r="1121" ht="13.5" hidden="1">
      <c r="A1121"/>
    </row>
    <row r="1122" ht="13.5" hidden="1">
      <c r="A1122"/>
    </row>
    <row r="1123" ht="13.5" hidden="1">
      <c r="A1123"/>
    </row>
    <row r="1124" ht="13.5" hidden="1">
      <c r="A1124"/>
    </row>
    <row r="1125" ht="13.5" hidden="1">
      <c r="A1125"/>
    </row>
    <row r="1126" ht="13.5" hidden="1">
      <c r="A1126"/>
    </row>
    <row r="1127" ht="13.5" hidden="1">
      <c r="A1127"/>
    </row>
    <row r="1128" ht="13.5" hidden="1">
      <c r="A1128"/>
    </row>
    <row r="1129" ht="13.5" hidden="1">
      <c r="A1129"/>
    </row>
    <row r="1130" ht="13.5" hidden="1">
      <c r="A1130"/>
    </row>
    <row r="1131" ht="13.5" hidden="1">
      <c r="A1131"/>
    </row>
    <row r="1132" ht="13.5" hidden="1">
      <c r="A1132"/>
    </row>
    <row r="1133" ht="13.5" hidden="1">
      <c r="A1133"/>
    </row>
    <row r="1134" ht="13.5" hidden="1">
      <c r="A1134"/>
    </row>
    <row r="1135" ht="13.5" hidden="1">
      <c r="A1135"/>
    </row>
    <row r="1136" ht="13.5" hidden="1">
      <c r="A1136"/>
    </row>
    <row r="1137" ht="13.5" hidden="1">
      <c r="A1137"/>
    </row>
    <row r="1138" ht="13.5" hidden="1">
      <c r="A1138"/>
    </row>
    <row r="1139" ht="13.5" hidden="1">
      <c r="A1139"/>
    </row>
    <row r="1140" ht="13.5" hidden="1">
      <c r="A1140"/>
    </row>
    <row r="1141" ht="13.5" hidden="1">
      <c r="A1141"/>
    </row>
    <row r="1142" ht="13.5" hidden="1">
      <c r="A1142"/>
    </row>
    <row r="1143" ht="13.5" hidden="1">
      <c r="A1143"/>
    </row>
    <row r="1144" ht="13.5" hidden="1">
      <c r="A1144"/>
    </row>
    <row r="1145" ht="13.5" hidden="1">
      <c r="A1145"/>
    </row>
    <row r="1146" ht="13.5" hidden="1">
      <c r="A1146"/>
    </row>
    <row r="1147" ht="13.5" hidden="1">
      <c r="A1147"/>
    </row>
    <row r="1148" ht="13.5" hidden="1">
      <c r="A1148"/>
    </row>
    <row r="1149" ht="13.5" hidden="1">
      <c r="A1149"/>
    </row>
    <row r="1150" ht="13.5" hidden="1">
      <c r="A1150"/>
    </row>
    <row r="1151" ht="13.5" hidden="1">
      <c r="A1151"/>
    </row>
    <row r="1152" ht="13.5" hidden="1">
      <c r="A1152"/>
    </row>
    <row r="1153" ht="13.5" hidden="1">
      <c r="A1153"/>
    </row>
    <row r="1154" ht="13.5" hidden="1">
      <c r="A1154"/>
    </row>
    <row r="1155" ht="13.5" hidden="1">
      <c r="A1155"/>
    </row>
    <row r="1156" ht="13.5" hidden="1">
      <c r="A1156"/>
    </row>
    <row r="1157" ht="13.5" hidden="1">
      <c r="A1157"/>
    </row>
    <row r="1158" ht="13.5" hidden="1">
      <c r="A1158"/>
    </row>
    <row r="1159" ht="13.5" hidden="1">
      <c r="A1159"/>
    </row>
    <row r="1160" ht="13.5" hidden="1">
      <c r="A1160"/>
    </row>
    <row r="1161" ht="13.5" hidden="1">
      <c r="A1161"/>
    </row>
    <row r="1162" ht="13.5" hidden="1">
      <c r="A1162"/>
    </row>
    <row r="1163" ht="13.5" hidden="1">
      <c r="A1163"/>
    </row>
    <row r="1164" ht="13.5" hidden="1">
      <c r="A1164"/>
    </row>
    <row r="1165" ht="13.5" hidden="1">
      <c r="A1165"/>
    </row>
    <row r="1166" ht="13.5" hidden="1">
      <c r="A1166"/>
    </row>
    <row r="1167" ht="13.5" hidden="1">
      <c r="A1167"/>
    </row>
    <row r="1168" ht="13.5" hidden="1">
      <c r="A1168"/>
    </row>
    <row r="1169" ht="13.5" hidden="1">
      <c r="A1169"/>
    </row>
    <row r="1170" ht="13.5" hidden="1">
      <c r="A1170"/>
    </row>
    <row r="1171" ht="13.5" hidden="1">
      <c r="A1171"/>
    </row>
    <row r="1172" ht="13.5" hidden="1">
      <c r="A1172"/>
    </row>
    <row r="1173" ht="13.5" hidden="1">
      <c r="A1173"/>
    </row>
    <row r="1174" ht="13.5" hidden="1">
      <c r="A1174"/>
    </row>
    <row r="1175" ht="13.5" hidden="1">
      <c r="A1175"/>
    </row>
    <row r="1176" ht="13.5" hidden="1">
      <c r="A1176"/>
    </row>
    <row r="1177" ht="13.5" hidden="1">
      <c r="A1177"/>
    </row>
    <row r="1178" ht="13.5" hidden="1">
      <c r="A1178"/>
    </row>
    <row r="1179" ht="13.5" hidden="1">
      <c r="A1179"/>
    </row>
    <row r="1180" ht="13.5" hidden="1">
      <c r="A1180"/>
    </row>
    <row r="1181" ht="13.5" hidden="1">
      <c r="A1181"/>
    </row>
    <row r="1182" ht="13.5" hidden="1">
      <c r="A1182"/>
    </row>
    <row r="1183" ht="13.5" hidden="1">
      <c r="A1183"/>
    </row>
    <row r="1184" ht="13.5" hidden="1">
      <c r="A1184"/>
    </row>
    <row r="1185" ht="13.5" hidden="1">
      <c r="A1185"/>
    </row>
    <row r="1186" ht="13.5" hidden="1">
      <c r="A1186"/>
    </row>
    <row r="1187" ht="13.5" hidden="1">
      <c r="A1187"/>
    </row>
    <row r="1188" ht="13.5" hidden="1">
      <c r="A1188"/>
    </row>
    <row r="1189" ht="13.5" hidden="1">
      <c r="A1189"/>
    </row>
    <row r="1190" ht="13.5" hidden="1">
      <c r="A1190"/>
    </row>
    <row r="1191" ht="13.5" hidden="1">
      <c r="A1191"/>
    </row>
    <row r="1192" ht="13.5" hidden="1">
      <c r="A1192"/>
    </row>
    <row r="1193" ht="13.5" hidden="1">
      <c r="A1193"/>
    </row>
    <row r="1194" ht="13.5" hidden="1">
      <c r="A1194"/>
    </row>
    <row r="1195" ht="13.5" hidden="1">
      <c r="A1195"/>
    </row>
    <row r="1196" ht="13.5" hidden="1">
      <c r="A1196"/>
    </row>
    <row r="1197" ht="13.5" hidden="1">
      <c r="A1197"/>
    </row>
    <row r="1198" ht="13.5" hidden="1">
      <c r="A1198"/>
    </row>
    <row r="1199" ht="13.5" hidden="1">
      <c r="A1199"/>
    </row>
    <row r="1200" ht="13.5" hidden="1">
      <c r="A1200"/>
    </row>
    <row r="1201" ht="13.5" hidden="1">
      <c r="A1201"/>
    </row>
    <row r="1202" ht="13.5" hidden="1">
      <c r="A1202"/>
    </row>
    <row r="1203" ht="13.5" hidden="1">
      <c r="A1203"/>
    </row>
    <row r="1204" ht="13.5" hidden="1">
      <c r="A1204"/>
    </row>
    <row r="1205" ht="13.5" hidden="1">
      <c r="A1205"/>
    </row>
    <row r="1206" ht="13.5" hidden="1">
      <c r="A1206"/>
    </row>
    <row r="1207" ht="13.5" hidden="1">
      <c r="A1207"/>
    </row>
    <row r="1208" ht="13.5" hidden="1">
      <c r="A1208"/>
    </row>
    <row r="1209" ht="13.5" hidden="1">
      <c r="A1209"/>
    </row>
    <row r="1210" ht="13.5" hidden="1">
      <c r="A1210"/>
    </row>
    <row r="1211" ht="13.5" hidden="1">
      <c r="A1211"/>
    </row>
    <row r="1212" ht="13.5" hidden="1">
      <c r="A1212"/>
    </row>
    <row r="1213" ht="13.5" hidden="1">
      <c r="A1213"/>
    </row>
    <row r="1214" ht="13.5" hidden="1">
      <c r="A1214"/>
    </row>
    <row r="1215" ht="13.5" hidden="1">
      <c r="A1215"/>
    </row>
    <row r="1216" ht="13.5" hidden="1">
      <c r="A1216"/>
    </row>
    <row r="1217" ht="13.5" hidden="1">
      <c r="A1217"/>
    </row>
    <row r="1218" ht="13.5" hidden="1">
      <c r="A1218"/>
    </row>
    <row r="1219" ht="13.5" hidden="1">
      <c r="A1219"/>
    </row>
    <row r="1220" ht="13.5" hidden="1">
      <c r="A1220"/>
    </row>
    <row r="1221" ht="13.5" hidden="1">
      <c r="A1221"/>
    </row>
    <row r="1222" ht="13.5" hidden="1">
      <c r="A1222"/>
    </row>
    <row r="1223" ht="13.5" hidden="1">
      <c r="A1223"/>
    </row>
    <row r="1224" ht="13.5" hidden="1">
      <c r="A1224"/>
    </row>
    <row r="1225" ht="13.5" hidden="1">
      <c r="A1225"/>
    </row>
    <row r="1226" ht="13.5" hidden="1">
      <c r="A1226"/>
    </row>
    <row r="1227" ht="13.5" hidden="1">
      <c r="A1227"/>
    </row>
    <row r="1228" ht="13.5" hidden="1">
      <c r="A1228"/>
    </row>
    <row r="1229" ht="13.5" hidden="1">
      <c r="A1229"/>
    </row>
    <row r="1230" ht="13.5" hidden="1">
      <c r="A1230"/>
    </row>
    <row r="1231" ht="13.5" hidden="1">
      <c r="A1231"/>
    </row>
    <row r="1232" ht="13.5" hidden="1">
      <c r="A1232"/>
    </row>
    <row r="1233" ht="13.5" hidden="1">
      <c r="A1233"/>
    </row>
    <row r="1234" ht="13.5" hidden="1">
      <c r="A1234"/>
    </row>
    <row r="1235" ht="13.5" hidden="1">
      <c r="A1235"/>
    </row>
    <row r="1236" ht="13.5" hidden="1">
      <c r="A1236"/>
    </row>
    <row r="1237" ht="13.5" hidden="1">
      <c r="A1237"/>
    </row>
    <row r="1238" ht="13.5" hidden="1">
      <c r="A1238"/>
    </row>
    <row r="1239" ht="13.5" hidden="1">
      <c r="A1239"/>
    </row>
    <row r="1240" ht="13.5" hidden="1">
      <c r="A1240"/>
    </row>
    <row r="1241" ht="13.5" hidden="1">
      <c r="A1241"/>
    </row>
    <row r="1242" ht="13.5" hidden="1">
      <c r="A1242"/>
    </row>
    <row r="1243" ht="13.5" hidden="1">
      <c r="A1243"/>
    </row>
    <row r="1244" ht="13.5" hidden="1">
      <c r="A1244"/>
    </row>
    <row r="1245" ht="13.5" hidden="1">
      <c r="A1245"/>
    </row>
    <row r="1246" ht="13.5" hidden="1">
      <c r="A1246"/>
    </row>
    <row r="1247" ht="13.5" hidden="1">
      <c r="A1247"/>
    </row>
    <row r="1248" ht="13.5" hidden="1">
      <c r="A1248"/>
    </row>
    <row r="1249" ht="13.5" hidden="1">
      <c r="A1249"/>
    </row>
    <row r="1250" ht="13.5" hidden="1">
      <c r="A1250"/>
    </row>
    <row r="1251" ht="13.5" hidden="1">
      <c r="A1251"/>
    </row>
    <row r="1252" ht="13.5" hidden="1">
      <c r="A1252"/>
    </row>
    <row r="1253" ht="13.5" hidden="1">
      <c r="A1253"/>
    </row>
    <row r="1254" ht="13.5" hidden="1">
      <c r="A1254"/>
    </row>
    <row r="1255" ht="13.5" hidden="1">
      <c r="A1255"/>
    </row>
    <row r="1256" ht="13.5" hidden="1">
      <c r="A1256"/>
    </row>
    <row r="1257" ht="13.5" hidden="1">
      <c r="A1257"/>
    </row>
    <row r="1258" ht="13.5" hidden="1">
      <c r="A1258"/>
    </row>
    <row r="1259" ht="13.5" hidden="1">
      <c r="A1259"/>
    </row>
    <row r="1260" ht="13.5" hidden="1">
      <c r="A1260"/>
    </row>
    <row r="1261" ht="13.5" hidden="1">
      <c r="A1261"/>
    </row>
    <row r="1262" ht="13.5" hidden="1">
      <c r="A1262"/>
    </row>
    <row r="1263" ht="13.5" hidden="1">
      <c r="A1263"/>
    </row>
    <row r="1264" ht="13.5" hidden="1">
      <c r="A1264"/>
    </row>
    <row r="1265" ht="13.5" hidden="1">
      <c r="A1265"/>
    </row>
    <row r="1266" ht="13.5" hidden="1">
      <c r="A1266"/>
    </row>
    <row r="1267" ht="13.5" hidden="1">
      <c r="A1267"/>
    </row>
    <row r="1268" ht="13.5" hidden="1">
      <c r="A1268"/>
    </row>
    <row r="1269" ht="13.5" hidden="1">
      <c r="A1269"/>
    </row>
    <row r="1270" ht="13.5" hidden="1">
      <c r="A1270"/>
    </row>
    <row r="1271" ht="13.5" hidden="1">
      <c r="A1271"/>
    </row>
    <row r="1272" ht="13.5" hidden="1">
      <c r="A1272"/>
    </row>
    <row r="1273" ht="13.5" hidden="1">
      <c r="A1273"/>
    </row>
    <row r="1274" ht="13.5" hidden="1">
      <c r="A1274"/>
    </row>
    <row r="1275" ht="13.5" hidden="1">
      <c r="A1275"/>
    </row>
    <row r="1276" ht="13.5" hidden="1">
      <c r="A1276"/>
    </row>
    <row r="1277" ht="13.5" hidden="1">
      <c r="A1277"/>
    </row>
    <row r="1278" ht="13.5" hidden="1">
      <c r="A1278"/>
    </row>
    <row r="1279" ht="13.5" hidden="1">
      <c r="A1279"/>
    </row>
    <row r="1280" ht="13.5" hidden="1">
      <c r="A1280"/>
    </row>
    <row r="1281" ht="13.5" hidden="1">
      <c r="A1281"/>
    </row>
    <row r="1282" ht="13.5" hidden="1">
      <c r="A1282"/>
    </row>
    <row r="1283" ht="13.5" hidden="1">
      <c r="A1283"/>
    </row>
    <row r="1284" ht="13.5" hidden="1">
      <c r="A1284"/>
    </row>
    <row r="1285" ht="13.5" hidden="1">
      <c r="A1285"/>
    </row>
    <row r="1286" ht="13.5" hidden="1">
      <c r="A1286"/>
    </row>
    <row r="1287" ht="13.5" hidden="1">
      <c r="A1287"/>
    </row>
    <row r="1288" ht="13.5" hidden="1">
      <c r="A1288"/>
    </row>
    <row r="1289" ht="13.5" hidden="1">
      <c r="A1289"/>
    </row>
    <row r="1290" ht="13.5" hidden="1">
      <c r="A1290"/>
    </row>
    <row r="1291" ht="13.5" hidden="1">
      <c r="A1291"/>
    </row>
    <row r="1292" ht="13.5" hidden="1">
      <c r="A1292"/>
    </row>
    <row r="1293" ht="13.5" hidden="1">
      <c r="A1293"/>
    </row>
    <row r="1294" ht="13.5" hidden="1">
      <c r="A1294"/>
    </row>
    <row r="1295" ht="13.5" hidden="1">
      <c r="A1295"/>
    </row>
    <row r="1296" ht="13.5" hidden="1">
      <c r="A1296"/>
    </row>
    <row r="1297" ht="13.5" hidden="1">
      <c r="A1297"/>
    </row>
    <row r="1298" ht="13.5" hidden="1">
      <c r="A1298"/>
    </row>
    <row r="1299" ht="13.5" hidden="1">
      <c r="A1299"/>
    </row>
    <row r="1300" ht="13.5" hidden="1">
      <c r="A1300"/>
    </row>
    <row r="1301" ht="13.5" hidden="1">
      <c r="A1301"/>
    </row>
    <row r="1302" ht="13.5" hidden="1">
      <c r="A1302"/>
    </row>
    <row r="1303" ht="13.5" hidden="1">
      <c r="A1303"/>
    </row>
    <row r="1304" ht="13.5" hidden="1">
      <c r="A1304"/>
    </row>
    <row r="1305" ht="13.5" hidden="1">
      <c r="A1305"/>
    </row>
    <row r="1306" ht="13.5" hidden="1">
      <c r="A1306"/>
    </row>
    <row r="1307" ht="13.5" hidden="1">
      <c r="A1307"/>
    </row>
    <row r="1308" ht="13.5" hidden="1">
      <c r="A1308"/>
    </row>
    <row r="1309" ht="13.5" hidden="1">
      <c r="A1309"/>
    </row>
    <row r="1310" ht="13.5" hidden="1">
      <c r="A1310"/>
    </row>
    <row r="1311" ht="13.5" hidden="1">
      <c r="A1311"/>
    </row>
    <row r="1312" ht="13.5" hidden="1">
      <c r="A1312"/>
    </row>
    <row r="1313" ht="13.5" hidden="1">
      <c r="A1313"/>
    </row>
    <row r="1314" ht="13.5" hidden="1">
      <c r="A1314"/>
    </row>
    <row r="1315" ht="13.5" hidden="1">
      <c r="A1315"/>
    </row>
    <row r="1316" ht="13.5" hidden="1">
      <c r="A1316"/>
    </row>
    <row r="1317" ht="13.5" hidden="1">
      <c r="A1317"/>
    </row>
    <row r="1318" ht="13.5" hidden="1">
      <c r="A1318"/>
    </row>
    <row r="1319" ht="13.5" hidden="1">
      <c r="A1319"/>
    </row>
    <row r="1320" ht="13.5" hidden="1">
      <c r="A1320"/>
    </row>
    <row r="1321" ht="13.5" hidden="1">
      <c r="A1321"/>
    </row>
    <row r="1322" ht="13.5" hidden="1">
      <c r="A1322"/>
    </row>
    <row r="1323" ht="13.5" hidden="1">
      <c r="A1323"/>
    </row>
    <row r="1324" ht="13.5" hidden="1">
      <c r="A1324"/>
    </row>
    <row r="1325" ht="13.5" hidden="1">
      <c r="A1325"/>
    </row>
    <row r="1326" ht="13.5" hidden="1">
      <c r="A1326"/>
    </row>
    <row r="1327" ht="13.5" hidden="1">
      <c r="A1327"/>
    </row>
    <row r="1328" ht="13.5" hidden="1">
      <c r="A1328"/>
    </row>
    <row r="1329" ht="13.5" hidden="1">
      <c r="A1329"/>
    </row>
    <row r="1330" ht="13.5" hidden="1">
      <c r="A1330"/>
    </row>
    <row r="1331" ht="13.5" hidden="1">
      <c r="A1331"/>
    </row>
    <row r="1332" ht="13.5" hidden="1">
      <c r="A1332"/>
    </row>
    <row r="1333" ht="13.5" hidden="1">
      <c r="A1333"/>
    </row>
    <row r="1334" ht="13.5" hidden="1">
      <c r="A1334"/>
    </row>
    <row r="1335" ht="13.5" hidden="1">
      <c r="A1335"/>
    </row>
    <row r="1336" ht="13.5" hidden="1">
      <c r="A1336"/>
    </row>
    <row r="1337" ht="13.5" hidden="1">
      <c r="A1337"/>
    </row>
    <row r="1338" ht="13.5" hidden="1">
      <c r="A1338"/>
    </row>
    <row r="1339" ht="13.5" hidden="1">
      <c r="A1339"/>
    </row>
    <row r="1340" ht="13.5" hidden="1">
      <c r="A1340"/>
    </row>
    <row r="1341" ht="13.5" hidden="1">
      <c r="A1341"/>
    </row>
    <row r="1342" ht="13.5" hidden="1">
      <c r="A1342"/>
    </row>
    <row r="1343" ht="13.5" hidden="1">
      <c r="A1343"/>
    </row>
    <row r="1344" ht="13.5" hidden="1">
      <c r="A1344"/>
    </row>
    <row r="1345" ht="13.5" hidden="1">
      <c r="A1345"/>
    </row>
    <row r="1346" ht="13.5" hidden="1">
      <c r="A1346"/>
    </row>
    <row r="1347" ht="13.5" hidden="1">
      <c r="A1347"/>
    </row>
    <row r="1348" ht="13.5" hidden="1">
      <c r="A1348"/>
    </row>
    <row r="1349" ht="13.5" hidden="1">
      <c r="A1349"/>
    </row>
    <row r="1350" ht="13.5" hidden="1">
      <c r="A1350"/>
    </row>
    <row r="1351" ht="13.5" hidden="1">
      <c r="A1351"/>
    </row>
    <row r="1352" ht="13.5" hidden="1">
      <c r="A1352"/>
    </row>
    <row r="1353" ht="13.5" hidden="1">
      <c r="A1353"/>
    </row>
    <row r="1354" ht="13.5" hidden="1">
      <c r="A1354"/>
    </row>
  </sheetData>
  <mergeCells count="1">
    <mergeCell ref="B4:C4"/>
  </mergeCells>
  <printOptions/>
  <pageMargins left="0.75" right="0.75" top="1" bottom="1" header="0.5" footer="0.5"/>
  <pageSetup orientation="portrait" paperSize="9"/>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martins2</dc:creator>
  <cp:keywords/>
  <dc:description/>
  <cp:lastModifiedBy>martins2</cp:lastModifiedBy>
  <cp:lastPrinted>2009-04-08T18:49:03Z</cp:lastPrinted>
  <dcterms:created xsi:type="dcterms:W3CDTF">2008-04-21T17:49:50Z</dcterms:created>
  <dcterms:modified xsi:type="dcterms:W3CDTF">2010-01-28T17:09:14Z</dcterms:modified>
  <cp:category/>
  <cp:version/>
  <cp:contentType/>
  <cp:contentStatus/>
</cp:coreProperties>
</file>