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<sst xmlns="http://schemas.openxmlformats.org/spreadsheetml/2006/main" count="1888" uniqueCount="862">
  <si>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</si>
  <si>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</si>
  <si>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</si>
  <si>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</si>
  <si>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</si>
  <si>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</si>
  <si>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</si>
  <si>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</si>
  <si>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</si>
  <si>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</si>
  <si>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</si>
  <si>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</si>
  <si>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</si>
  <si>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</si>
  <si>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</si>
  <si>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</si>
  <si>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</si>
  <si>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</si>
  <si>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</si>
  <si>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</si>
  <si>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</si>
  <si>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</si>
  <si>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</si>
  <si>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</si>
  <si>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</si>
  <si>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</si>
  <si>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</si>
  <si>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</si>
  <si>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</si>
  <si>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</si>
  <si>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</si>
  <si>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</si>
  <si>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</si>
  <si>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</si>
  <si>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</si>
  <si>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</si>
  <si>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</si>
  <si>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</si>
  <si>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</si>
  <si>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</si>
  <si>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</si>
  <si>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</si>
  <si>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</si>
  <si>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</si>
  <si>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</si>
  <si>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</si>
  <si>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</si>
  <si>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</si>
  <si>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</si>
  <si>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</si>
  <si>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</si>
  <si>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</si>
  <si>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</si>
  <si>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</si>
  <si>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</si>
  <si>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</si>
  <si>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</si>
  <si>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</si>
  <si>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</si>
  <si>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</si>
  <si>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</si>
  <si>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</si>
  <si>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</si>
  <si>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</si>
  <si>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</si>
  <si>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</si>
  <si>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</si>
  <si>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</si>
  <si>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</si>
  <si>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</si>
  <si>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</si>
  <si>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</si>
  <si>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</si>
  <si>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</si>
  <si>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</si>
  <si>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</si>
  <si>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</si>
  <si>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</si>
  <si>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</si>
  <si>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</si>
  <si>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</si>
  <si>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</si>
  <si>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</si>
  <si>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</si>
  <si>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</si>
  <si>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</si>
  <si>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</si>
  <si>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</si>
  <si>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</si>
  <si>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</si>
  <si>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</si>
  <si>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</si>
  <si>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</si>
  <si>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</si>
  <si>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</si>
  <si>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</si>
  <si>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</si>
  <si>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</si>
  <si>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</si>
  <si>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</si>
  <si>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</si>
  <si>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</si>
  <si>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</si>
  <si>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</si>
  <si>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</si>
  <si>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</si>
  <si>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</si>
  <si>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</si>
  <si>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</si>
  <si>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</si>
  <si>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</si>
  <si>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</si>
  <si>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</si>
  <si>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</si>
  <si>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</si>
  <si>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</si>
  <si>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</si>
  <si>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</si>
  <si>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</si>
  <si>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</si>
  <si>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</si>
  <si>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</si>
  <si>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</si>
  <si>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</si>
  <si>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</si>
  <si>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</si>
  <si>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</si>
  <si>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</si>
  <si>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</si>
  <si>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</si>
  <si>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</si>
  <si>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</si>
  <si>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</si>
  <si>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</si>
  <si>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</si>
  <si>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</si>
  <si>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</si>
  <si>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</si>
  <si>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</si>
  <si>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</si>
  <si>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</si>
  <si>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</si>
  <si>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</si>
  <si>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</si>
  <si>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</si>
  <si>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</si>
  <si>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</si>
  <si>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</si>
  <si>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</si>
  <si>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</si>
  <si>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</si>
  <si>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</si>
  <si>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</si>
  <si>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</si>
  <si>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</si>
  <si>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</si>
  <si>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</si>
  <si>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</si>
  <si>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</si>
  <si>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</si>
  <si>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</si>
  <si>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</si>
  <si>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</si>
  <si>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</si>
  <si>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</si>
  <si>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</si>
  <si>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</si>
  <si>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</si>
  <si>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</si>
  <si>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</si>
  <si>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</si>
  <si>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</si>
  <si>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</si>
  <si>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</si>
  <si>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</si>
  <si>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</si>
  <si>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</si>
  <si>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</si>
  <si>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</si>
  <si>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</si>
  <si>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</si>
  <si>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</si>
  <si>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</si>
  <si>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</si>
  <si>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</si>
  <si>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</si>
  <si>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</si>
  <si>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</si>
  <si>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</si>
  <si>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</si>
  <si>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</si>
  <si>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</si>
  <si>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</si>
  <si>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</si>
  <si>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</si>
  <si>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</si>
  <si>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</si>
  <si>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</si>
  <si>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</si>
  <si>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</si>
  <si>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</si>
  <si>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</si>
  <si>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</si>
  <si>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</si>
  <si>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</si>
  <si>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</si>
  <si>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</si>
  <si>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</si>
  <si>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</si>
  <si>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</si>
  <si>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</si>
  <si>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</si>
  <si>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</si>
  <si>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</si>
  <si>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</si>
  <si>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</si>
  <si>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</si>
  <si>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</si>
  <si>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</si>
  <si>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</si>
  <si>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</si>
  <si>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</si>
  <si>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</si>
  <si>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</si>
  <si>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</si>
  <si>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</si>
  <si>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</si>
  <si>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</si>
  <si>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</si>
  <si>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</si>
  <si>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</si>
  <si>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</si>
  <si>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</si>
  <si>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</si>
  <si>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</si>
  <si>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</si>
  <si>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</si>
  <si>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</si>
  <si>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</si>
  <si>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</si>
  <si>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</si>
  <si>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</si>
  <si>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</si>
  <si>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</si>
  <si>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</si>
  <si>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</si>
  <si>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</si>
  <si>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</si>
  <si>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</si>
  <si>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</si>
  <si>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</si>
  <si>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</si>
  <si>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</si>
  <si>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</si>
  <si>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</si>
  <si>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</si>
  <si>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</si>
  <si>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</si>
  <si>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</si>
  <si>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</si>
  <si>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</si>
  <si>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</si>
  <si>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</si>
  <si>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</si>
  <si>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</si>
  <si>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</si>
  <si>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</si>
  <si>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</si>
  <si>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</si>
  <si>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</si>
  <si>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</si>
  <si>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</si>
  <si>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</si>
  <si>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</si>
  <si>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</si>
  <si>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</si>
  <si>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</si>
  <si>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</si>
  <si>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</si>
  <si>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</si>
  <si>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</si>
  <si>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</si>
  <si>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</si>
  <si>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</si>
  <si>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</si>
  <si>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</si>
  <si>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</si>
  <si>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</si>
  <si>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</si>
  <si>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</si>
  <si>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</si>
  <si>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</si>
  <si>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</si>
  <si>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</si>
  <si>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</si>
  <si>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</si>
  <si>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</si>
  <si>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</si>
  <si>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</si>
  <si>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</si>
  <si>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</si>
  <si>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</si>
  <si>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</si>
  <si>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</si>
  <si>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</si>
  <si>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</si>
  <si>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</si>
  <si>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</si>
  <si>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</si>
  <si>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</si>
  <si>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</si>
  <si>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</si>
  <si>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</si>
  <si>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</si>
  <si>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</si>
  <si>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</si>
  <si>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</si>
  <si>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</si>
  <si>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</si>
  <si>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</si>
  <si>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</si>
  <si>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</si>
  <si>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</si>
  <si>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</si>
  <si>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</si>
  <si>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</si>
  <si>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</si>
  <si>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</si>
  <si>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</si>
  <si>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</si>
  <si>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</si>
  <si>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</si>
  <si>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</si>
  <si>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</si>
  <si>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</si>
  <si>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</si>
  <si>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</si>
  <si>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</si>
  <si>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</si>
  <si>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</si>
  <si>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</si>
  <si>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</si>
  <si>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</si>
  <si>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</si>
  <si>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</si>
  <si>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</si>
  <si>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</si>
  <si>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</si>
  <si>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</si>
  <si>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</si>
  <si>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</si>
  <si>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</si>
  <si>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</si>
  <si>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</si>
  <si>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</si>
  <si>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</si>
  <si>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</si>
  <si>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</si>
  <si>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</si>
  <si>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</si>
  <si>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</si>
  <si>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</si>
  <si>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</si>
  <si>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</si>
  <si>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</si>
  <si>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</si>
  <si>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</si>
  <si>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</si>
  <si>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</si>
  <si>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</si>
  <si>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</si>
  <si>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</si>
  <si>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</si>
  <si>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</si>
  <si>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</si>
  <si>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</si>
  <si>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</si>
  <si>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</si>
  <si>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</si>
  <si>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</si>
  <si>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</si>
  <si>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</si>
  <si>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</si>
  <si>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</si>
  <si>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</si>
  <si>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</si>
  <si>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</si>
  <si>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</si>
  <si>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</si>
  <si>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</si>
  <si>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</si>
  <si>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</si>
  <si>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</si>
  <si>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</si>
  <si>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</si>
  <si>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</si>
  <si>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</si>
  <si>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</si>
  <si>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</si>
  <si>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</si>
  <si>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</si>
  <si>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</si>
  <si>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</si>
  <si>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</si>
  <si>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</si>
  <si>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</si>
  <si>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</si>
  <si>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</si>
  <si>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</si>
  <si>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</si>
  <si>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</si>
  <si>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</si>
  <si>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</si>
  <si>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</si>
  <si>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</si>
  <si>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</si>
  <si>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</si>
  <si>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</si>
  <si>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</si>
  <si>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</si>
  <si>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</si>
  <si>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</si>
  <si>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</si>
  <si>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</si>
  <si>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</si>
  <si>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</si>
  <si>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</si>
  <si>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</si>
  <si>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</si>
  <si>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</si>
  <si>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</si>
  <si>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</si>
  <si>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</si>
  <si>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</si>
  <si>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</si>
  <si>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</si>
  <si>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</si>
  <si>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</si>
  <si>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</si>
  <si>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</si>
  <si>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</si>
  <si>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</si>
  <si>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</si>
  <si>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</si>
  <si>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</si>
  <si>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</si>
  <si>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</si>
  <si>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</si>
  <si>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</si>
  <si>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</si>
  <si>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</si>
  <si>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</si>
  <si>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</si>
  <si>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</si>
  <si>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</si>
  <si>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</si>
  <si>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</si>
  <si>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</si>
  <si>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</si>
  <si>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</si>
  <si>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</si>
  <si>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</si>
  <si>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</si>
  <si>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</si>
  <si>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</si>
  <si>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</si>
  <si>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</si>
  <si>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</si>
  <si>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</si>
  <si>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</si>
  <si>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</si>
  <si>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</si>
  <si>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</si>
  <si>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</si>
  <si>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</si>
  <si>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</si>
  <si>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</si>
  <si>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</si>
  <si>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</si>
  <si>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</si>
  <si>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</si>
  <si>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</si>
  <si>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</si>
  <si>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</si>
  <si>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</si>
  <si>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</si>
  <si>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</si>
  <si>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</si>
  <si>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</si>
  <si>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</si>
  <si>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</si>
  <si>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</si>
  <si>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</si>
  <si>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</si>
  <si>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</si>
  <si>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</si>
  <si>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</si>
  <si>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</si>
  <si>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</si>
  <si>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</si>
  <si>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</si>
  <si>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</si>
  <si>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</si>
  <si>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</si>
  <si>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</si>
  <si>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</si>
  <si>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</si>
  <si>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</si>
  <si>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</si>
  <si>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</si>
  <si>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</si>
  <si>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</si>
  <si>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</si>
  <si>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</si>
  <si>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</si>
  <si>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</si>
  <si>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</si>
  <si>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</si>
  <si>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</si>
  <si>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</si>
  <si>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</si>
  <si>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</si>
  <si>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</si>
  <si>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</si>
  <si>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</si>
  <si>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</si>
  <si>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</si>
  <si>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</si>
  <si>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</si>
  <si>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</si>
  <si>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</si>
  <si>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</si>
  <si>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</si>
  <si>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</si>
  <si>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</si>
  <si>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</si>
  <si>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</si>
  <si>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</si>
  <si>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</si>
  <si>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</si>
  <si>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</si>
  <si>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</si>
  <si>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</si>
  <si>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</si>
  <si>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</si>
  <si>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</si>
  <si>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</si>
  <si>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</si>
  <si>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</si>
  <si>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</si>
  <si>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</si>
  <si>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</si>
  <si>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</si>
  <si>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</si>
  <si>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</si>
  <si>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</si>
  <si>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</si>
  <si>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</si>
  <si>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</si>
  <si>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</si>
  <si>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</si>
  <si>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</si>
  <si>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</si>
  <si>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</si>
  <si>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</si>
  <si>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</si>
  <si>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</si>
  <si>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</si>
  <si>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</si>
  <si>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</si>
  <si>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</si>
  <si>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</si>
  <si>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</si>
  <si>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</si>
  <si>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</si>
  <si>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</si>
  <si>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</si>
  <si>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</si>
  <si>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</si>
  <si>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</si>
  <si>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</si>
  <si>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</si>
  <si>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</si>
  <si>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</si>
  <si>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</si>
  <si>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</si>
  <si>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</si>
  <si>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</si>
  <si>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</si>
  <si>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</si>
  <si>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</si>
  <si>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</si>
  <si>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</si>
  <si>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</si>
  <si>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</si>
  <si>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</si>
  <si>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</si>
  <si>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</si>
  <si>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</si>
  <si>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</si>
  <si>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</si>
  <si>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</si>
  <si>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</si>
  <si>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</si>
  <si>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</si>
  <si>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</si>
  <si>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</si>
  <si>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</si>
  <si>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</si>
  <si>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</si>
  <si>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</si>
  <si>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</si>
  <si>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</si>
  <si>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</si>
  <si>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</si>
  <si>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</si>
  <si>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</si>
  <si>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</si>
  <si>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</si>
  <si>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</si>
  <si>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</si>
  <si>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</si>
  <si>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</si>
  <si>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</si>
  <si>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</si>
  <si>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</si>
  <si>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</si>
  <si>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</si>
  <si>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</si>
  <si>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</si>
  <si>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</si>
  <si>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</si>
  <si>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</si>
  <si>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</si>
  <si>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</si>
  <si>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</si>
  <si>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</si>
  <si>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</si>
  <si>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</si>
  <si>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</si>
  <si>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</si>
  <si>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</si>
  <si>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</si>
  <si>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</si>
  <si>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</si>
  <si>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</si>
  <si>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</si>
  <si>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</si>
  <si>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</si>
  <si>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</si>
  <si>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</si>
  <si>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</si>
  <si>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</si>
  <si>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</si>
  <si>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</si>
  <si>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</si>
  <si>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</si>
  <si>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</si>
  <si>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</si>
  <si>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</si>
  <si>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</si>
  <si>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</si>
  <si>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</si>
  <si>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</si>
  <si>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</si>
  <si>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</si>
  <si>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</si>
  <si>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</si>
  <si>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</si>
  <si>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</si>
  <si>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</si>
  <si>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</si>
  <si>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</si>
  <si>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</si>
  <si>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</si>
  <si>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</si>
  <si>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</si>
  <si>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</si>
  <si>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</si>
  <si>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</si>
  <si>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</si>
  <si>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</si>
  <si>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</si>
  <si>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</si>
  <si>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</si>
  <si>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</si>
  <si>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</si>
  <si>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</si>
  <si>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</si>
  <si>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</si>
  <si>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</si>
  <si>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</si>
  <si>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</si>
  <si>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</si>
  <si>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</si>
  <si>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</si>
  <si>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</si>
  <si>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</si>
  <si>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</si>
  <si>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</si>
  <si>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</si>
  <si>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</si>
  <si>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</si>
  <si>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</si>
  <si>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</si>
  <si>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</si>
  <si>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</si>
  <si>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</si>
  <si>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</si>
  <si>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</si>
  <si>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</si>
  <si>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</si>
  <si>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</si>
  <si>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</si>
  <si>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</si>
  <si>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</si>
  <si>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</si>
  <si>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</si>
  <si>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</si>
  <si>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</si>
  <si>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</si>
  <si>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</si>
  <si>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</si>
  <si>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</si>
  <si>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</si>
  <si>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</si>
  <si>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</si>
  <si>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</si>
  <si>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</si>
  <si>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</si>
  <si>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</si>
  <si>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</si>
  <si>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</si>
  <si>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</si>
  <si>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</si>
  <si>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</si>
  <si>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</si>
  <si>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</si>
  <si>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</si>
  <si>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</si>
  <si>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</si>
  <si>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</si>
  <si>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</si>
  <si>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</si>
  <si>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</si>
  <si>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</si>
  <si>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</si>
  <si>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</si>
  <si>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</si>
  <si>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</si>
  <si>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</si>
  <si>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</si>
  <si>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</si>
  <si>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</si>
  <si>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</si>
  <si>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</si>
  <si>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</si>
  <si>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</si>
  <si>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</si>
  <si>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</si>
  <si>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</si>
  <si>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</si>
  <si>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</si>
  <si>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</si>
  <si>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</si>
  <si>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</si>
  <si>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</si>
  <si>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</si>
  <si>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</si>
  <si>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</si>
  <si>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</si>
  <si>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</si>
  <si>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</si>
  <si>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</si>
  <si>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</si>
  <si>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</si>
  <si>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</si>
  <si>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</si>
  <si>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</si>
  <si>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</si>
  <si>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</si>
  <si>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</si>
  <si>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</si>
  <si>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</si>
  <si>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</si>
  <si>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</si>
  <si>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</si>
  <si>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</si>
  <si>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</si>
  <si>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</si>
  <si>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</si>
  <si>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</si>
  <si>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</si>
  <si>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</si>
  <si>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</si>
  <si>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</si>
  <si>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</si>
  <si>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</si>
  <si>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</si>
  <si>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</si>
  <si>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</si>
  <si>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</si>
  <si>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</si>
  <si>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</si>
  <si>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</si>
  <si>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</si>
  <si>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</si>
  <si>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</si>
  <si>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</si>
  <si>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</si>
  <si>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</si>
  <si>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</si>
  <si>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</si>
  <si>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</si>
  <si>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</si>
  <si>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</si>
  <si>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</si>
  <si>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</si>
  <si>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</si>
  <si>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</si>
  <si>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</si>
  <si>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</si>
  <si>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</si>
  <si>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</si>
  <si>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</si>
  <si>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</si>
  <si>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</si>
  <si>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</si>
  <si>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</si>
  <si>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</si>
  <si>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</si>
  <si>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</si>
  <si>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</si>
  <si>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</si>
  <si>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</si>
  <si>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</si>
  <si>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</si>
  <si>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</si>
  <si>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</si>
  <si>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</si>
  <si>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</si>
  <si>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</si>
  <si>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</si>
  <si>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</si>
  <si>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</si>
  <si>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</si>
  <si>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</si>
  <si>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</si>
  <si>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</si>
  <si>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</si>
  <si>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Gravenhurst T</t>
  </si>
  <si>
    <t>33402</t>
  </si>
  <si>
    <t>4402</t>
  </si>
  <si>
    <t>Muskoka D</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</si>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</sst>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44002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3474538</v>
      </c>
      <c r="F18" s="36">
        <v>3629965</v>
      </c>
      <c r="G18" s="36">
        <v>3830888</v>
      </c>
      <c r="H18" s="36">
        <v>4243675</v>
      </c>
      <c r="I18" s="36">
        <v>4853194</v>
      </c>
      <c r="J18" s="36">
        <v>5630056</v>
      </c>
      <c r="K18" s="36">
        <v>6180117</v>
      </c>
      <c r="L18" s="36">
        <v>6769953</v>
      </c>
      <c r="M18" s="36">
        <v>7398565</v>
      </c>
    </row>
    <row r="19" spans="1:13" ht="14.25" customHeight="1">
      <c r="A19" s="103">
        <f aca="true" t="shared" si="1" ref="A19:A31">VALUE(MID(D19,8,4))</f>
        <v>499</v>
      </c>
      <c r="C19" s="3" t="s">
        <v>351</v>
      </c>
      <c r="D19" s="9" t="s">
        <v>364</v>
      </c>
      <c r="E19" s="36">
        <v>177247</v>
      </c>
      <c r="F19" s="36">
        <v>172787</v>
      </c>
      <c r="G19" s="36">
        <v>146832</v>
      </c>
      <c r="H19" s="36">
        <v>156474</v>
      </c>
      <c r="I19" s="36">
        <v>159518</v>
      </c>
      <c r="J19" s="36">
        <v>164688</v>
      </c>
      <c r="K19" s="36">
        <v>183043</v>
      </c>
      <c r="L19" s="36">
        <v>173624</v>
      </c>
      <c r="M19" s="36">
        <v>197709</v>
      </c>
    </row>
    <row r="20" spans="1:13" ht="14.25" customHeight="1">
      <c r="A20" s="103">
        <f t="shared" si="1"/>
        <v>699</v>
      </c>
      <c r="C20" s="3" t="s">
        <v>352</v>
      </c>
      <c r="D20" s="9" t="s">
        <v>365</v>
      </c>
      <c r="E20" s="36">
        <v>170887</v>
      </c>
      <c r="F20" s="36">
        <v>145000</v>
      </c>
      <c r="G20" s="36">
        <v>385000</v>
      </c>
      <c r="H20" s="36">
        <v>265000</v>
      </c>
      <c r="I20" s="36">
        <v>265000</v>
      </c>
      <c r="J20" s="36">
        <v>938572</v>
      </c>
      <c r="K20" s="36">
        <v>1023856</v>
      </c>
      <c r="L20" s="36">
        <v>1112596</v>
      </c>
      <c r="M20" s="36">
        <v>1261000</v>
      </c>
    </row>
    <row r="21" spans="1:13" ht="14.25" customHeight="1">
      <c r="A21" s="103">
        <f t="shared" si="1"/>
        <v>810</v>
      </c>
      <c r="C21" s="3" t="s">
        <v>353</v>
      </c>
      <c r="D21" s="9" t="s">
        <v>366</v>
      </c>
      <c r="E21" s="36">
        <v>41630</v>
      </c>
      <c r="F21" s="36">
        <v>47469</v>
      </c>
      <c r="G21" s="36">
        <v>58905</v>
      </c>
      <c r="H21" s="36">
        <v>56173</v>
      </c>
      <c r="I21" s="36">
        <v>55580</v>
      </c>
      <c r="J21" s="36">
        <v>120409</v>
      </c>
      <c r="K21" s="36">
        <v>68766</v>
      </c>
      <c r="L21" s="36">
        <v>55615</v>
      </c>
      <c r="M21" s="36">
        <v>69672</v>
      </c>
    </row>
    <row r="22" spans="1:13" ht="14.25" customHeight="1">
      <c r="A22" s="103">
        <f t="shared" si="1"/>
        <v>820</v>
      </c>
      <c r="C22" s="3" t="s">
        <v>354</v>
      </c>
      <c r="D22" s="9" t="s">
        <v>367</v>
      </c>
      <c r="E22" s="36">
        <v>0</v>
      </c>
      <c r="F22" s="36">
        <v>55868</v>
      </c>
      <c r="G22" s="36">
        <v>2751</v>
      </c>
      <c r="H22" s="36">
        <v>2402</v>
      </c>
      <c r="I22" s="36">
        <v>4964</v>
      </c>
      <c r="J22" s="36">
        <v>0</v>
      </c>
      <c r="K22" s="36">
        <v>21771</v>
      </c>
      <c r="L22" s="36">
        <v>20000</v>
      </c>
      <c r="M22" s="36">
        <v>0</v>
      </c>
    </row>
    <row r="23" spans="1:13" ht="14.25" customHeight="1">
      <c r="A23" s="103">
        <f t="shared" si="1"/>
        <v>1099</v>
      </c>
      <c r="C23" s="3" t="s">
        <v>355</v>
      </c>
      <c r="D23" s="9" t="s">
        <v>368</v>
      </c>
      <c r="E23" s="36">
        <v>944832</v>
      </c>
      <c r="F23" s="36">
        <v>917034</v>
      </c>
      <c r="G23" s="36">
        <v>927329</v>
      </c>
      <c r="H23" s="36">
        <v>988617</v>
      </c>
      <c r="I23" s="36">
        <v>1005737</v>
      </c>
      <c r="J23" s="36">
        <v>1103604</v>
      </c>
      <c r="K23" s="36">
        <v>603114</v>
      </c>
      <c r="L23" s="36">
        <v>603114</v>
      </c>
      <c r="M23" s="36">
        <v>847535</v>
      </c>
    </row>
    <row r="24" spans="1:13" ht="14.25" customHeight="1">
      <c r="A24" s="103">
        <f t="shared" si="1"/>
        <v>1299</v>
      </c>
      <c r="C24" s="3" t="s">
        <v>356</v>
      </c>
      <c r="D24" s="9" t="s">
        <v>369</v>
      </c>
      <c r="E24" s="36">
        <v>508277</v>
      </c>
      <c r="F24" s="36">
        <v>383854</v>
      </c>
      <c r="G24" s="36">
        <v>681944</v>
      </c>
      <c r="H24" s="36">
        <v>475691</v>
      </c>
      <c r="I24" s="36">
        <v>602540</v>
      </c>
      <c r="J24" s="36">
        <v>528206</v>
      </c>
      <c r="K24" s="36">
        <v>945528</v>
      </c>
      <c r="L24" s="36">
        <v>868011</v>
      </c>
      <c r="M24" s="36">
        <v>895002</v>
      </c>
    </row>
    <row r="25" spans="1:13" ht="14.25" customHeight="1">
      <c r="A25" s="103">
        <f t="shared" si="1"/>
        <v>1499</v>
      </c>
      <c r="C25" s="3" t="s">
        <v>357</v>
      </c>
      <c r="D25" s="9" t="s">
        <v>370</v>
      </c>
      <c r="E25" s="36">
        <v>688638</v>
      </c>
      <c r="F25" s="36">
        <v>1062306</v>
      </c>
      <c r="G25" s="36">
        <v>663684</v>
      </c>
      <c r="H25" s="36">
        <v>668960</v>
      </c>
      <c r="I25" s="36">
        <v>779531</v>
      </c>
      <c r="J25" s="36">
        <v>887526</v>
      </c>
      <c r="K25" s="36">
        <v>436515</v>
      </c>
      <c r="L25" s="36">
        <v>671583</v>
      </c>
      <c r="M25" s="36">
        <v>811960</v>
      </c>
    </row>
    <row r="26" spans="1:13" ht="14.25" customHeight="1">
      <c r="A26" s="103">
        <f t="shared" si="1"/>
        <v>1699</v>
      </c>
      <c r="C26" s="3" t="s">
        <v>358</v>
      </c>
      <c r="D26" s="9" t="s">
        <v>371</v>
      </c>
      <c r="E26" s="36">
        <v>337609</v>
      </c>
      <c r="F26" s="36">
        <v>204549</v>
      </c>
      <c r="G26" s="36">
        <v>210080</v>
      </c>
      <c r="H26" s="36">
        <v>227397</v>
      </c>
      <c r="I26" s="36">
        <v>219038</v>
      </c>
      <c r="J26" s="36">
        <v>235347</v>
      </c>
      <c r="K26" s="36">
        <v>236980</v>
      </c>
      <c r="L26" s="36">
        <v>282665</v>
      </c>
      <c r="M26" s="36">
        <v>281538</v>
      </c>
    </row>
    <row r="27" spans="1:13" ht="14.25" customHeight="1">
      <c r="A27" s="103">
        <f t="shared" si="1"/>
        <v>1899</v>
      </c>
      <c r="C27" s="3" t="s">
        <v>359</v>
      </c>
      <c r="D27" s="9" t="s">
        <v>372</v>
      </c>
      <c r="E27" s="36">
        <v>406577</v>
      </c>
      <c r="F27" s="36">
        <v>765058</v>
      </c>
      <c r="G27" s="36">
        <v>545963</v>
      </c>
      <c r="H27" s="36">
        <v>521574</v>
      </c>
      <c r="I27" s="36">
        <v>53065</v>
      </c>
      <c r="J27" s="36">
        <v>37716</v>
      </c>
      <c r="K27" s="36">
        <v>62384</v>
      </c>
      <c r="L27" s="36">
        <v>139974</v>
      </c>
      <c r="M27" s="36">
        <v>138596</v>
      </c>
    </row>
    <row r="28" spans="1:13" ht="14.25" customHeight="1">
      <c r="A28" s="103">
        <f t="shared" si="1"/>
        <v>9910</v>
      </c>
      <c r="C28" s="4" t="s">
        <v>360</v>
      </c>
      <c r="D28" s="2" t="s">
        <v>373</v>
      </c>
      <c r="E28" s="36">
        <v>6750235</v>
      </c>
      <c r="F28" s="36">
        <v>7383890</v>
      </c>
      <c r="G28" s="36">
        <v>7453376</v>
      </c>
      <c r="H28" s="36">
        <v>7605963</v>
      </c>
      <c r="I28" s="36">
        <v>7998167</v>
      </c>
      <c r="J28" s="36">
        <v>9646124</v>
      </c>
      <c r="K28" s="36">
        <v>9762074</v>
      </c>
      <c r="L28" s="36">
        <v>10697135</v>
      </c>
      <c r="M28" s="36">
        <v>11901577</v>
      </c>
    </row>
    <row r="29" spans="1:13" ht="14.25" customHeight="1">
      <c r="A29" s="103">
        <f t="shared" si="1"/>
        <v>3010</v>
      </c>
      <c r="C29" s="3" t="s">
        <v>361</v>
      </c>
      <c r="D29" s="9" t="s">
        <v>374</v>
      </c>
      <c r="E29" s="36">
        <v>0</v>
      </c>
      <c r="F29" s="36">
        <v>0</v>
      </c>
      <c r="G29" s="36">
        <v>0</v>
      </c>
      <c r="H29" s="36">
        <v>9329</v>
      </c>
      <c r="I29" s="36">
        <v>0</v>
      </c>
      <c r="J29" s="36">
        <v>11833000</v>
      </c>
      <c r="K29" s="36">
        <v>0</v>
      </c>
      <c r="L29" s="36">
        <v>0</v>
      </c>
      <c r="M29" s="36">
        <v>0</v>
      </c>
    </row>
    <row r="30" spans="1:13" ht="27">
      <c r="A30" s="103">
        <f t="shared" si="1"/>
        <v>3020</v>
      </c>
      <c r="C30" s="8" t="s">
        <v>277</v>
      </c>
      <c r="D30" s="9" t="s">
        <v>40</v>
      </c>
      <c r="E30" s="36">
        <v>34300</v>
      </c>
      <c r="F30" s="36">
        <v>44300</v>
      </c>
      <c r="G30" s="36">
        <v>27969</v>
      </c>
      <c r="H30" s="36">
        <v>67559</v>
      </c>
      <c r="I30" s="36">
        <v>6731</v>
      </c>
      <c r="J30" s="36">
        <v>0</v>
      </c>
      <c r="K30" s="36">
        <v>0</v>
      </c>
      <c r="L30" s="36">
        <v>25000</v>
      </c>
      <c r="M30" s="36">
        <v>25000</v>
      </c>
    </row>
    <row r="31" spans="1:13" ht="14.25" customHeight="1">
      <c r="A31" s="103">
        <f t="shared" si="1"/>
        <v>9930</v>
      </c>
      <c r="C31" s="4" t="s">
        <v>362</v>
      </c>
      <c r="D31" s="2" t="s">
        <v>41</v>
      </c>
      <c r="E31" s="36">
        <v>6784535</v>
      </c>
      <c r="F31" s="36">
        <v>7428190</v>
      </c>
      <c r="G31" s="36">
        <v>7481345</v>
      </c>
      <c r="H31" s="36">
        <v>7682851</v>
      </c>
      <c r="I31" s="36">
        <v>8004898</v>
      </c>
      <c r="J31" s="36">
        <v>21479124</v>
      </c>
      <c r="K31" s="36">
        <v>9762074</v>
      </c>
      <c r="L31" s="36">
        <v>10722135</v>
      </c>
      <c r="M31" s="36">
        <v>11926577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221988</v>
      </c>
      <c r="F33" s="84">
        <v>560242</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48413</v>
      </c>
      <c r="F39" s="36">
        <v>139538</v>
      </c>
      <c r="G39" s="36">
        <v>242243</v>
      </c>
      <c r="H39" s="36">
        <v>57611</v>
      </c>
      <c r="I39" s="36">
        <v>19197</v>
      </c>
      <c r="J39" s="36">
        <v>55510</v>
      </c>
      <c r="K39" s="36">
        <v>76242</v>
      </c>
      <c r="L39" s="36">
        <v>68305</v>
      </c>
      <c r="M39" s="36">
        <v>49624</v>
      </c>
    </row>
    <row r="40" spans="1:13" ht="14.25" customHeight="1">
      <c r="A40" s="103">
        <f t="shared" si="2"/>
        <v>5020</v>
      </c>
      <c r="C40" s="3" t="s">
        <v>362</v>
      </c>
      <c r="D40" s="10" t="s">
        <v>465</v>
      </c>
      <c r="E40" s="71">
        <v>6784535</v>
      </c>
      <c r="F40" s="71">
        <v>7428190</v>
      </c>
      <c r="G40" s="36">
        <v>7481345</v>
      </c>
      <c r="H40" s="36">
        <v>7682851</v>
      </c>
      <c r="I40" s="36">
        <v>8004898</v>
      </c>
      <c r="J40" s="36">
        <v>21479124</v>
      </c>
      <c r="K40" s="36">
        <v>9762074</v>
      </c>
      <c r="L40" s="36">
        <v>10722135</v>
      </c>
      <c r="M40" s="36">
        <v>11926577</v>
      </c>
    </row>
    <row r="41" spans="1:13" ht="14.25" customHeight="1">
      <c r="A41" s="103">
        <f t="shared" si="2"/>
        <v>5042</v>
      </c>
      <c r="B41" s="216" t="s">
        <v>280</v>
      </c>
      <c r="C41" s="229"/>
      <c r="D41" s="10" t="s">
        <v>466</v>
      </c>
      <c r="E41" s="65">
        <v>6693410</v>
      </c>
      <c r="F41" s="65">
        <v>7207405</v>
      </c>
      <c r="G41" s="36">
        <v>7665977</v>
      </c>
      <c r="H41" s="36">
        <v>7721265</v>
      </c>
      <c r="I41" s="36">
        <v>7968585</v>
      </c>
      <c r="J41" s="36">
        <v>21458392</v>
      </c>
      <c r="K41" s="36">
        <v>9770011</v>
      </c>
      <c r="L41" s="36">
        <v>10740816</v>
      </c>
      <c r="M41" s="36">
        <v>11946327</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139538</v>
      </c>
      <c r="F44" s="36">
        <v>360323</v>
      </c>
      <c r="G44" s="36">
        <v>57611</v>
      </c>
      <c r="H44" s="36">
        <v>19197</v>
      </c>
      <c r="I44" s="36">
        <v>55510</v>
      </c>
      <c r="J44" s="36">
        <v>76242</v>
      </c>
      <c r="K44" s="36">
        <v>68305</v>
      </c>
      <c r="L44" s="36">
        <v>49624</v>
      </c>
      <c r="M44" s="36">
        <v>29874</v>
      </c>
    </row>
    <row r="45" spans="1:5" ht="6" customHeight="1">
      <c r="A45" s="103"/>
      <c r="E45" s="46"/>
    </row>
    <row r="46" spans="1:13" ht="15">
      <c r="A46" s="103"/>
      <c r="B46" s="218" t="s">
        <v>284</v>
      </c>
      <c r="C46" s="219"/>
      <c r="D46" s="2" t="s">
        <v>334</v>
      </c>
      <c r="E46" s="61">
        <v>91125</v>
      </c>
      <c r="F46" s="61">
        <v>220785</v>
      </c>
      <c r="G46" s="61">
        <v>-184632</v>
      </c>
      <c r="H46" s="61">
        <v>-38414</v>
      </c>
      <c r="I46" s="61">
        <v>36313</v>
      </c>
      <c r="J46" s="61">
        <v>20732</v>
      </c>
      <c r="K46" s="61">
        <v>-7937</v>
      </c>
      <c r="L46" s="61">
        <v>-18681</v>
      </c>
      <c r="M46" s="61">
        <v>-19750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183964</v>
      </c>
      <c r="I50" s="36">
        <v>929020</v>
      </c>
      <c r="J50" s="36">
        <v>1423932</v>
      </c>
      <c r="K50" s="36">
        <v>0</v>
      </c>
      <c r="L50" s="36">
        <v>0</v>
      </c>
      <c r="M50" s="36">
        <v>0</v>
      </c>
    </row>
    <row r="51" spans="1:13" ht="13.5">
      <c r="A51" s="103">
        <f>VALUE(MID(D51,8,4))</f>
        <v>6020</v>
      </c>
      <c r="C51" s="90" t="s">
        <v>263</v>
      </c>
      <c r="D51" s="9" t="s">
        <v>260</v>
      </c>
      <c r="E51" s="94"/>
      <c r="F51" s="95"/>
      <c r="G51" s="36">
        <v>183964</v>
      </c>
      <c r="H51" s="36">
        <v>745056</v>
      </c>
      <c r="I51" s="36">
        <v>494912</v>
      </c>
      <c r="J51" s="36">
        <v>0</v>
      </c>
      <c r="K51" s="36">
        <v>0</v>
      </c>
      <c r="L51" s="36">
        <v>0</v>
      </c>
      <c r="M51" s="36">
        <v>0</v>
      </c>
    </row>
    <row r="52" spans="1:13" ht="13.5">
      <c r="A52" s="103">
        <f>VALUE(MID(D52,8,4))</f>
        <v>6060</v>
      </c>
      <c r="C52" s="90" t="s">
        <v>500</v>
      </c>
      <c r="D52" s="9" t="s">
        <v>261</v>
      </c>
      <c r="E52" s="94"/>
      <c r="F52" s="95"/>
      <c r="G52" s="36">
        <v>0</v>
      </c>
      <c r="H52" s="36">
        <v>0</v>
      </c>
      <c r="I52" s="36">
        <v>0</v>
      </c>
      <c r="J52" s="36">
        <v>-1423932</v>
      </c>
      <c r="K52" s="36">
        <v>0</v>
      </c>
      <c r="L52" s="36">
        <v>0</v>
      </c>
      <c r="M52" s="36">
        <v>0</v>
      </c>
    </row>
    <row r="53" spans="1:13" ht="13.5">
      <c r="A53" s="103">
        <f>VALUE(MID(D53,8,4))</f>
        <v>6090</v>
      </c>
      <c r="C53" s="89" t="s">
        <v>265</v>
      </c>
      <c r="D53" s="9" t="s">
        <v>262</v>
      </c>
      <c r="E53" s="94"/>
      <c r="F53" s="95"/>
      <c r="G53" s="36">
        <v>183964</v>
      </c>
      <c r="H53" s="36">
        <v>929020</v>
      </c>
      <c r="I53" s="36">
        <v>1423932</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2659174</v>
      </c>
      <c r="F57" s="36">
        <v>3039321</v>
      </c>
      <c r="G57" s="36">
        <v>3187617</v>
      </c>
      <c r="H57" s="36">
        <v>3226159</v>
      </c>
      <c r="I57" s="36">
        <v>3673830</v>
      </c>
      <c r="J57" s="36">
        <v>3758943</v>
      </c>
      <c r="K57" s="36">
        <v>4137701</v>
      </c>
      <c r="L57" s="36">
        <v>4679013</v>
      </c>
      <c r="M57" s="36">
        <v>5098498</v>
      </c>
    </row>
    <row r="58" spans="1:13" ht="14.25" customHeight="1">
      <c r="A58" s="103">
        <f t="shared" si="3"/>
        <v>9910</v>
      </c>
      <c r="C58" s="3" t="s">
        <v>396</v>
      </c>
      <c r="D58" s="9" t="s">
        <v>377</v>
      </c>
      <c r="E58" s="36">
        <v>0</v>
      </c>
      <c r="F58" s="36">
        <v>0</v>
      </c>
      <c r="G58" s="36">
        <v>0</v>
      </c>
      <c r="H58" s="36">
        <v>0</v>
      </c>
      <c r="I58" s="36">
        <v>0</v>
      </c>
      <c r="J58" s="36">
        <v>0</v>
      </c>
      <c r="K58" s="36">
        <v>438817</v>
      </c>
      <c r="L58" s="36">
        <v>481606</v>
      </c>
      <c r="M58" s="36">
        <v>410833</v>
      </c>
    </row>
    <row r="59" spans="1:13" ht="14.25" customHeight="1">
      <c r="A59" s="103">
        <f t="shared" si="3"/>
        <v>9910</v>
      </c>
      <c r="C59" s="3" t="s">
        <v>387</v>
      </c>
      <c r="D59" s="9" t="s">
        <v>378</v>
      </c>
      <c r="E59" s="36">
        <v>817161</v>
      </c>
      <c r="F59" s="36">
        <v>909951</v>
      </c>
      <c r="G59" s="36">
        <v>2051887</v>
      </c>
      <c r="H59" s="36">
        <v>2052331</v>
      </c>
      <c r="I59" s="36">
        <v>1849722</v>
      </c>
      <c r="J59" s="36">
        <v>2572853</v>
      </c>
      <c r="K59" s="36">
        <v>1857615</v>
      </c>
      <c r="L59" s="36">
        <v>1892275</v>
      </c>
      <c r="M59" s="36">
        <v>1991636</v>
      </c>
    </row>
    <row r="60" spans="1:13" ht="14.25" customHeight="1">
      <c r="A60" s="103">
        <f t="shared" si="3"/>
        <v>9910</v>
      </c>
      <c r="C60" s="3" t="s">
        <v>388</v>
      </c>
      <c r="D60" s="9" t="s">
        <v>379</v>
      </c>
      <c r="E60" s="36">
        <v>1282235</v>
      </c>
      <c r="F60" s="36">
        <v>1669675</v>
      </c>
      <c r="G60" s="36">
        <v>889380</v>
      </c>
      <c r="H60" s="36">
        <v>590113</v>
      </c>
      <c r="I60" s="36">
        <v>715920</v>
      </c>
      <c r="J60" s="36">
        <v>579860</v>
      </c>
      <c r="K60" s="36">
        <v>1837124</v>
      </c>
      <c r="L60" s="36">
        <v>2105367</v>
      </c>
      <c r="M60" s="36">
        <v>2253903</v>
      </c>
    </row>
    <row r="61" spans="1:13" ht="14.25" customHeight="1">
      <c r="A61" s="103">
        <f t="shared" si="3"/>
        <v>9910</v>
      </c>
      <c r="C61" s="3" t="s">
        <v>394</v>
      </c>
      <c r="D61" s="9" t="s">
        <v>380</v>
      </c>
      <c r="E61" s="36">
        <v>372367</v>
      </c>
      <c r="F61" s="36">
        <v>67430</v>
      </c>
      <c r="G61" s="36">
        <v>142444</v>
      </c>
      <c r="H61" s="36">
        <v>161850</v>
      </c>
      <c r="I61" s="36">
        <v>273215</v>
      </c>
      <c r="J61" s="36">
        <v>17592</v>
      </c>
      <c r="K61" s="36">
        <v>46227</v>
      </c>
      <c r="L61" s="36">
        <v>21356</v>
      </c>
      <c r="M61" s="36">
        <v>67880</v>
      </c>
    </row>
    <row r="62" spans="1:13" ht="14.25" customHeight="1">
      <c r="A62" s="103">
        <f t="shared" si="3"/>
        <v>9910</v>
      </c>
      <c r="C62" s="3" t="s">
        <v>395</v>
      </c>
      <c r="D62" s="9" t="s">
        <v>381</v>
      </c>
      <c r="E62" s="36">
        <v>60687</v>
      </c>
      <c r="F62" s="36">
        <v>58089</v>
      </c>
      <c r="G62" s="36">
        <v>52612</v>
      </c>
      <c r="H62" s="36">
        <v>19198</v>
      </c>
      <c r="I62" s="36">
        <v>16006</v>
      </c>
      <c r="J62" s="36">
        <v>0</v>
      </c>
      <c r="K62" s="36">
        <v>36568</v>
      </c>
      <c r="L62" s="36">
        <v>-265926</v>
      </c>
      <c r="M62" s="36">
        <v>50209</v>
      </c>
    </row>
    <row r="63" spans="1:13" ht="14.25" customHeight="1">
      <c r="A63" s="103">
        <f t="shared" si="3"/>
        <v>9910</v>
      </c>
      <c r="C63" s="3" t="s">
        <v>397</v>
      </c>
      <c r="D63" s="9" t="s">
        <v>383</v>
      </c>
      <c r="E63" s="36">
        <v>0</v>
      </c>
      <c r="F63" s="36">
        <v>0</v>
      </c>
      <c r="G63" s="36">
        <v>0</v>
      </c>
      <c r="H63" s="36">
        <v>0</v>
      </c>
      <c r="I63" s="36">
        <v>0</v>
      </c>
      <c r="J63" s="36">
        <v>0</v>
      </c>
      <c r="K63" s="36">
        <v>235869</v>
      </c>
      <c r="L63" s="36">
        <v>252333</v>
      </c>
      <c r="M63" s="36">
        <v>452460</v>
      </c>
    </row>
    <row r="64" spans="1:13" ht="14.25" customHeight="1">
      <c r="A64" s="103">
        <f t="shared" si="3"/>
        <v>9910</v>
      </c>
      <c r="C64" s="3" t="s">
        <v>398</v>
      </c>
      <c r="D64" s="9" t="s">
        <v>384</v>
      </c>
      <c r="E64" s="36">
        <v>1501786</v>
      </c>
      <c r="F64" s="36">
        <v>1462939</v>
      </c>
      <c r="G64" s="36">
        <v>1342037</v>
      </c>
      <c r="H64" s="36">
        <v>1671614</v>
      </c>
      <c r="I64" s="36">
        <v>1439892</v>
      </c>
      <c r="J64" s="36">
        <v>14529144</v>
      </c>
      <c r="K64" s="36">
        <v>1180090</v>
      </c>
      <c r="L64" s="36">
        <v>1574792</v>
      </c>
      <c r="M64" s="36">
        <v>1620908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6693410</v>
      </c>
      <c r="F68" s="36">
        <v>7207405</v>
      </c>
      <c r="G68" s="36">
        <v>7665977</v>
      </c>
      <c r="H68" s="36">
        <v>7721265</v>
      </c>
      <c r="I68" s="36">
        <v>7968585</v>
      </c>
      <c r="J68" s="36">
        <v>21458392</v>
      </c>
      <c r="K68" s="36">
        <v>9770011</v>
      </c>
      <c r="L68" s="36">
        <v>10740816</v>
      </c>
      <c r="M68" s="36">
        <v>11946327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1491707</v>
      </c>
      <c r="F71" s="36">
        <v>1500515</v>
      </c>
      <c r="G71" s="36">
        <v>1722339</v>
      </c>
      <c r="H71" s="36">
        <v>1983767</v>
      </c>
      <c r="I71" s="36">
        <v>1804928</v>
      </c>
      <c r="J71" s="36">
        <v>14155418</v>
      </c>
      <c r="K71" s="36">
        <v>1484613</v>
      </c>
      <c r="L71" s="36">
        <v>1711403</v>
      </c>
      <c r="M71" s="36">
        <v>2371490</v>
      </c>
    </row>
    <row r="72" spans="1:13" ht="14.25" customHeight="1">
      <c r="A72" s="103">
        <f t="shared" si="4"/>
        <v>499</v>
      </c>
      <c r="C72" s="3" t="s">
        <v>96</v>
      </c>
      <c r="D72" s="9" t="s">
        <v>271</v>
      </c>
      <c r="E72" s="36">
        <v>575684</v>
      </c>
      <c r="F72" s="36">
        <v>707340</v>
      </c>
      <c r="G72" s="36">
        <v>795275</v>
      </c>
      <c r="H72" s="36">
        <v>886348</v>
      </c>
      <c r="I72" s="36">
        <v>893968</v>
      </c>
      <c r="J72" s="36">
        <v>982965</v>
      </c>
      <c r="K72" s="36">
        <v>1102616</v>
      </c>
      <c r="L72" s="36">
        <v>1327606</v>
      </c>
      <c r="M72" s="36">
        <v>1406709</v>
      </c>
    </row>
    <row r="73" spans="1:13" ht="14.25" customHeight="1">
      <c r="A73" s="103">
        <f t="shared" si="4"/>
        <v>699</v>
      </c>
      <c r="C73" s="6" t="s">
        <v>97</v>
      </c>
      <c r="D73" s="9" t="s">
        <v>272</v>
      </c>
      <c r="E73" s="36">
        <v>2054947</v>
      </c>
      <c r="F73" s="36">
        <v>1921347</v>
      </c>
      <c r="G73" s="36">
        <v>1938044</v>
      </c>
      <c r="H73" s="36">
        <v>2310282</v>
      </c>
      <c r="I73" s="36">
        <v>2396791</v>
      </c>
      <c r="J73" s="36">
        <v>2868226</v>
      </c>
      <c r="K73" s="36">
        <v>2202498</v>
      </c>
      <c r="L73" s="36">
        <v>2584845</v>
      </c>
      <c r="M73" s="36">
        <v>2856043</v>
      </c>
    </row>
    <row r="74" spans="1:13" ht="14.25" customHeight="1">
      <c r="A74" s="103">
        <f t="shared" si="4"/>
        <v>899</v>
      </c>
      <c r="C74" s="6" t="s">
        <v>98</v>
      </c>
      <c r="D74" s="9" t="s">
        <v>273</v>
      </c>
      <c r="E74" s="36">
        <v>0</v>
      </c>
      <c r="F74" s="36">
        <v>138304</v>
      </c>
      <c r="G74" s="36">
        <v>0</v>
      </c>
      <c r="H74" s="36">
        <v>0</v>
      </c>
      <c r="I74" s="36">
        <v>0</v>
      </c>
      <c r="J74" s="36">
        <v>0</v>
      </c>
      <c r="K74" s="36">
        <v>0</v>
      </c>
      <c r="L74" s="36">
        <v>0</v>
      </c>
      <c r="M74" s="36">
        <v>0</v>
      </c>
    </row>
    <row r="75" spans="1:13" ht="14.25" customHeight="1">
      <c r="A75" s="103">
        <f t="shared" si="4"/>
        <v>1099</v>
      </c>
      <c r="C75" s="6" t="s">
        <v>99</v>
      </c>
      <c r="D75" s="9" t="s">
        <v>105</v>
      </c>
      <c r="E75" s="36">
        <v>99679</v>
      </c>
      <c r="F75" s="36">
        <v>98811</v>
      </c>
      <c r="G75" s="36">
        <v>73932</v>
      </c>
      <c r="H75" s="36">
        <v>65799</v>
      </c>
      <c r="I75" s="36">
        <v>76424</v>
      </c>
      <c r="J75" s="36">
        <v>75739</v>
      </c>
      <c r="K75" s="36">
        <v>84688</v>
      </c>
      <c r="L75" s="36">
        <v>88122</v>
      </c>
      <c r="M75" s="36">
        <v>81316</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41159</v>
      </c>
      <c r="G77" s="36">
        <v>47585</v>
      </c>
      <c r="H77" s="36">
        <v>1081</v>
      </c>
      <c r="I77" s="36">
        <v>0</v>
      </c>
      <c r="J77" s="36">
        <v>0</v>
      </c>
      <c r="K77" s="36">
        <v>0</v>
      </c>
      <c r="L77" s="36">
        <v>0</v>
      </c>
      <c r="M77" s="36">
        <v>0</v>
      </c>
    </row>
    <row r="78" spans="1:13" ht="14.25" customHeight="1">
      <c r="A78" s="103">
        <f t="shared" si="4"/>
        <v>1699</v>
      </c>
      <c r="C78" s="6" t="s">
        <v>102</v>
      </c>
      <c r="D78" s="9" t="s">
        <v>108</v>
      </c>
      <c r="E78" s="36">
        <v>2021437</v>
      </c>
      <c r="F78" s="36">
        <v>2370761</v>
      </c>
      <c r="G78" s="36">
        <v>2654080</v>
      </c>
      <c r="H78" s="36">
        <v>2060722</v>
      </c>
      <c r="I78" s="36">
        <v>2254032</v>
      </c>
      <c r="J78" s="36">
        <v>2204318</v>
      </c>
      <c r="K78" s="36">
        <v>2751926</v>
      </c>
      <c r="L78" s="36">
        <v>4165998</v>
      </c>
      <c r="M78" s="36">
        <v>4283433</v>
      </c>
    </row>
    <row r="79" spans="1:13" ht="14.25" customHeight="1">
      <c r="A79" s="103">
        <f t="shared" si="4"/>
        <v>1899</v>
      </c>
      <c r="C79" s="6" t="s">
        <v>103</v>
      </c>
      <c r="D79" s="9" t="s">
        <v>109</v>
      </c>
      <c r="E79" s="36">
        <v>449956</v>
      </c>
      <c r="F79" s="36">
        <v>429168</v>
      </c>
      <c r="G79" s="36">
        <v>434722</v>
      </c>
      <c r="H79" s="36">
        <v>413266</v>
      </c>
      <c r="I79" s="36">
        <v>542442</v>
      </c>
      <c r="J79" s="36">
        <v>1171726</v>
      </c>
      <c r="K79" s="36">
        <v>2143670</v>
      </c>
      <c r="L79" s="36">
        <v>862842</v>
      </c>
      <c r="M79" s="36">
        <v>947336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6693410</v>
      </c>
      <c r="F82" s="36">
        <v>7207405</v>
      </c>
      <c r="G82" s="36">
        <v>7665977</v>
      </c>
      <c r="H82" s="36">
        <v>7721265</v>
      </c>
      <c r="I82" s="36">
        <v>7968585</v>
      </c>
      <c r="J82" s="36">
        <v>21458392</v>
      </c>
      <c r="K82" s="36">
        <v>9770011</v>
      </c>
      <c r="L82" s="36">
        <v>10740816</v>
      </c>
      <c r="M82" s="36">
        <v>11946327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116165</v>
      </c>
      <c r="F87" s="54">
        <v>166836</v>
      </c>
      <c r="G87" s="54">
        <v>437457</v>
      </c>
      <c r="H87" s="54">
        <v>1575013</v>
      </c>
      <c r="I87" s="54">
        <v>5201499</v>
      </c>
      <c r="J87" s="54">
        <v>7350541</v>
      </c>
      <c r="K87" s="54">
        <v>1908850</v>
      </c>
      <c r="L87" s="54">
        <v>454229</v>
      </c>
      <c r="M87" s="54">
        <v>862957</v>
      </c>
    </row>
    <row r="88" spans="1:13" ht="13.5">
      <c r="A88" s="103">
        <f t="shared" si="5"/>
        <v>699</v>
      </c>
      <c r="C88" s="3" t="s">
        <v>49</v>
      </c>
      <c r="D88" s="9" t="s">
        <v>50</v>
      </c>
      <c r="E88" s="54">
        <v>0</v>
      </c>
      <c r="F88" s="54">
        <v>0</v>
      </c>
      <c r="G88" s="54">
        <v>0</v>
      </c>
      <c r="H88" s="54">
        <v>15135</v>
      </c>
      <c r="I88" s="54">
        <v>23376</v>
      </c>
      <c r="J88" s="54">
        <v>0</v>
      </c>
      <c r="K88" s="54">
        <v>11009</v>
      </c>
      <c r="L88" s="54">
        <v>0</v>
      </c>
      <c r="M88" s="54">
        <v>45492</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18000</v>
      </c>
      <c r="F90" s="54">
        <v>0</v>
      </c>
      <c r="G90" s="54">
        <v>0</v>
      </c>
      <c r="H90" s="54">
        <v>0</v>
      </c>
      <c r="I90" s="54">
        <v>387000</v>
      </c>
      <c r="J90" s="54">
        <v>703269</v>
      </c>
      <c r="K90" s="54">
        <v>241911</v>
      </c>
      <c r="L90" s="54">
        <v>1130840</v>
      </c>
      <c r="M90" s="54">
        <v>0</v>
      </c>
    </row>
    <row r="91" spans="1:13" ht="13.5">
      <c r="A91" s="103">
        <f t="shared" si="5"/>
        <v>830</v>
      </c>
      <c r="C91" s="3" t="s">
        <v>55</v>
      </c>
      <c r="D91" s="9" t="s">
        <v>56</v>
      </c>
      <c r="E91" s="54">
        <v>0</v>
      </c>
      <c r="F91" s="54">
        <v>0</v>
      </c>
      <c r="G91" s="54">
        <v>0</v>
      </c>
      <c r="H91" s="54">
        <v>0</v>
      </c>
      <c r="I91" s="54">
        <v>0</v>
      </c>
      <c r="J91" s="54">
        <v>11833000</v>
      </c>
      <c r="K91" s="54">
        <v>512834</v>
      </c>
      <c r="L91" s="54">
        <v>0</v>
      </c>
      <c r="M91" s="54">
        <v>0</v>
      </c>
    </row>
    <row r="92" spans="1:13" ht="13.5">
      <c r="A92" s="103">
        <f t="shared" si="5"/>
        <v>840</v>
      </c>
      <c r="C92" s="3" t="s">
        <v>57</v>
      </c>
      <c r="D92" s="9" t="s">
        <v>58</v>
      </c>
      <c r="E92" s="54">
        <v>1300</v>
      </c>
      <c r="F92" s="54">
        <v>575</v>
      </c>
      <c r="G92" s="54">
        <v>0</v>
      </c>
      <c r="H92" s="54">
        <v>0</v>
      </c>
      <c r="I92" s="54">
        <v>15000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59437</v>
      </c>
      <c r="F94" s="54">
        <v>26975</v>
      </c>
      <c r="G94" s="54">
        <v>34265</v>
      </c>
      <c r="H94" s="54">
        <v>22525</v>
      </c>
      <c r="I94" s="54">
        <v>69650</v>
      </c>
      <c r="J94" s="54">
        <v>3032</v>
      </c>
      <c r="K94" s="54">
        <v>5950</v>
      </c>
      <c r="L94" s="54">
        <v>0</v>
      </c>
      <c r="M94" s="54">
        <v>0</v>
      </c>
    </row>
    <row r="95" spans="1:13" ht="27">
      <c r="A95" s="103"/>
      <c r="C95" s="3" t="s">
        <v>62</v>
      </c>
      <c r="D95" s="53" t="s">
        <v>496</v>
      </c>
      <c r="E95" s="54">
        <v>17678</v>
      </c>
      <c r="F95" s="54">
        <v>0</v>
      </c>
      <c r="G95" s="54">
        <v>29464</v>
      </c>
      <c r="H95" s="54">
        <v>2783</v>
      </c>
      <c r="I95" s="54">
        <v>76264</v>
      </c>
      <c r="J95" s="54">
        <v>619574</v>
      </c>
      <c r="K95" s="54">
        <v>187943</v>
      </c>
      <c r="L95" s="54">
        <v>1378159</v>
      </c>
      <c r="M95" s="54">
        <v>45000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8000000</v>
      </c>
      <c r="J98" s="54">
        <v>0</v>
      </c>
      <c r="K98" s="54">
        <v>0</v>
      </c>
      <c r="L98" s="54">
        <v>0</v>
      </c>
      <c r="M98" s="54">
        <v>0</v>
      </c>
    </row>
    <row r="99" spans="1:13" ht="13.5">
      <c r="A99" s="103">
        <f>VALUE(MID(D99,8,4))</f>
        <v>2010</v>
      </c>
      <c r="C99" s="3" t="s">
        <v>65</v>
      </c>
      <c r="D99" s="9" t="s">
        <v>66</v>
      </c>
      <c r="E99" s="54">
        <v>1288718</v>
      </c>
      <c r="F99" s="54">
        <v>765335</v>
      </c>
      <c r="G99" s="54">
        <v>470457</v>
      </c>
      <c r="H99" s="54">
        <v>495834</v>
      </c>
      <c r="I99" s="54">
        <v>638263</v>
      </c>
      <c r="J99" s="54">
        <v>1268678</v>
      </c>
      <c r="K99" s="54">
        <v>679999</v>
      </c>
      <c r="L99" s="54">
        <v>314403</v>
      </c>
      <c r="M99" s="54">
        <v>274799</v>
      </c>
    </row>
    <row r="100" spans="1:13" ht="13.5">
      <c r="A100" s="103">
        <f>VALUE(MID(D100,8,4))</f>
        <v>2020</v>
      </c>
      <c r="C100" s="3" t="s">
        <v>516</v>
      </c>
      <c r="D100" s="9" t="s">
        <v>67</v>
      </c>
      <c r="E100" s="54">
        <v>713260</v>
      </c>
      <c r="F100" s="54">
        <v>675529</v>
      </c>
      <c r="G100" s="54">
        <v>639973</v>
      </c>
      <c r="H100" s="54">
        <v>1758990</v>
      </c>
      <c r="I100" s="54">
        <v>1189979</v>
      </c>
      <c r="J100" s="54">
        <v>1915936</v>
      </c>
      <c r="K100" s="54">
        <v>8595208</v>
      </c>
      <c r="L100" s="54">
        <v>1520979</v>
      </c>
      <c r="M100" s="54">
        <v>2415232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2214558</v>
      </c>
      <c r="F102" s="59">
        <v>1635250</v>
      </c>
      <c r="G102" s="59">
        <v>1611616</v>
      </c>
      <c r="H102" s="59">
        <v>3870280</v>
      </c>
      <c r="I102" s="59">
        <v>15601031</v>
      </c>
      <c r="J102" s="59">
        <v>23694030</v>
      </c>
      <c r="K102" s="59">
        <v>12143704</v>
      </c>
      <c r="L102" s="59">
        <v>4798610</v>
      </c>
      <c r="M102" s="59">
        <v>3643480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452519</v>
      </c>
      <c r="F105" s="54">
        <v>212500</v>
      </c>
      <c r="G105" s="54">
        <v>82433</v>
      </c>
      <c r="H105" s="54">
        <v>42981</v>
      </c>
      <c r="I105" s="54">
        <v>48208</v>
      </c>
      <c r="J105" s="54">
        <v>646686</v>
      </c>
      <c r="K105" s="54">
        <v>1724748</v>
      </c>
      <c r="L105" s="54">
        <v>30311</v>
      </c>
      <c r="M105" s="54">
        <v>3091726</v>
      </c>
    </row>
    <row r="106" spans="1:13" ht="13.5">
      <c r="A106" s="103">
        <f t="shared" si="6"/>
        <v>499</v>
      </c>
      <c r="C106" s="3" t="s">
        <v>72</v>
      </c>
      <c r="D106" s="9" t="s">
        <v>73</v>
      </c>
      <c r="E106" s="54">
        <v>85732</v>
      </c>
      <c r="F106" s="54">
        <v>361991</v>
      </c>
      <c r="G106" s="54">
        <v>36614</v>
      </c>
      <c r="H106" s="54">
        <v>77043</v>
      </c>
      <c r="I106" s="54">
        <v>283851</v>
      </c>
      <c r="J106" s="54">
        <v>33139</v>
      </c>
      <c r="K106" s="54">
        <v>20385</v>
      </c>
      <c r="L106" s="54">
        <v>297715</v>
      </c>
      <c r="M106" s="54">
        <v>379118</v>
      </c>
    </row>
    <row r="107" spans="1:13" ht="13.5">
      <c r="A107" s="103">
        <f t="shared" si="6"/>
        <v>699</v>
      </c>
      <c r="C107" s="3" t="s">
        <v>74</v>
      </c>
      <c r="D107" s="9" t="s">
        <v>75</v>
      </c>
      <c r="E107" s="54">
        <v>809499</v>
      </c>
      <c r="F107" s="54">
        <v>577604</v>
      </c>
      <c r="G107" s="54">
        <v>536639</v>
      </c>
      <c r="H107" s="54">
        <v>1927867</v>
      </c>
      <c r="I107" s="54">
        <v>1624552</v>
      </c>
      <c r="J107" s="54">
        <v>1055616</v>
      </c>
      <c r="K107" s="54">
        <v>515399</v>
      </c>
      <c r="L107" s="54">
        <v>1262572</v>
      </c>
      <c r="M107" s="54">
        <v>1605322</v>
      </c>
    </row>
    <row r="108" spans="1:13" ht="13.5">
      <c r="A108" s="103">
        <f t="shared" si="6"/>
        <v>899</v>
      </c>
      <c r="C108" s="3" t="s">
        <v>76</v>
      </c>
      <c r="D108" s="9" t="s">
        <v>77</v>
      </c>
      <c r="E108" s="54">
        <v>0</v>
      </c>
      <c r="F108" s="54">
        <v>15581</v>
      </c>
      <c r="G108" s="54">
        <v>57561</v>
      </c>
      <c r="H108" s="54">
        <v>0</v>
      </c>
      <c r="I108" s="54">
        <v>0</v>
      </c>
      <c r="J108" s="54">
        <v>0</v>
      </c>
      <c r="K108" s="54">
        <v>0</v>
      </c>
      <c r="L108" s="54">
        <v>0</v>
      </c>
      <c r="M108" s="54">
        <v>0</v>
      </c>
    </row>
    <row r="109" spans="1:13" ht="13.5">
      <c r="A109" s="103">
        <f t="shared" si="6"/>
        <v>1099</v>
      </c>
      <c r="C109" s="3" t="s">
        <v>78</v>
      </c>
      <c r="D109" s="9" t="s">
        <v>79</v>
      </c>
      <c r="E109" s="54">
        <v>0</v>
      </c>
      <c r="F109" s="54">
        <v>13021</v>
      </c>
      <c r="G109" s="54">
        <v>41104</v>
      </c>
      <c r="H109" s="54">
        <v>0</v>
      </c>
      <c r="I109" s="54">
        <v>0</v>
      </c>
      <c r="J109" s="54">
        <v>0</v>
      </c>
      <c r="K109" s="54">
        <v>36391</v>
      </c>
      <c r="L109" s="54">
        <v>0</v>
      </c>
      <c r="M109" s="54">
        <v>0</v>
      </c>
    </row>
    <row r="110" spans="1:13" ht="13.5">
      <c r="A110" s="103">
        <f t="shared" si="6"/>
        <v>1299</v>
      </c>
      <c r="C110" s="3" t="s">
        <v>80</v>
      </c>
      <c r="D110" s="9" t="s">
        <v>81</v>
      </c>
      <c r="E110" s="54">
        <v>0</v>
      </c>
      <c r="F110" s="54">
        <v>0</v>
      </c>
      <c r="G110" s="54">
        <v>103339</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789236</v>
      </c>
      <c r="F112" s="54">
        <v>451851</v>
      </c>
      <c r="G112" s="54">
        <v>1124620</v>
      </c>
      <c r="H112" s="54">
        <v>6632527</v>
      </c>
      <c r="I112" s="54">
        <v>9537543</v>
      </c>
      <c r="J112" s="54">
        <v>15092017</v>
      </c>
      <c r="K112" s="54">
        <v>3615389</v>
      </c>
      <c r="L112" s="54">
        <v>984889</v>
      </c>
      <c r="M112" s="54">
        <v>1514949</v>
      </c>
    </row>
    <row r="113" spans="1:13" ht="13.5">
      <c r="A113" s="103">
        <f t="shared" si="6"/>
        <v>1899</v>
      </c>
      <c r="C113" s="3" t="s">
        <v>86</v>
      </c>
      <c r="D113" s="9" t="s">
        <v>87</v>
      </c>
      <c r="E113" s="54">
        <v>29787</v>
      </c>
      <c r="F113" s="54">
        <v>2127</v>
      </c>
      <c r="G113" s="54">
        <v>31454</v>
      </c>
      <c r="H113" s="54">
        <v>62070</v>
      </c>
      <c r="I113" s="54">
        <v>128223</v>
      </c>
      <c r="J113" s="54">
        <v>519205</v>
      </c>
      <c r="K113" s="54">
        <v>1272497</v>
      </c>
      <c r="L113" s="54">
        <v>165571</v>
      </c>
      <c r="M113" s="54">
        <v>50188</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2166773</v>
      </c>
      <c r="F117" s="59">
        <v>1634675</v>
      </c>
      <c r="G117" s="59">
        <v>2013764</v>
      </c>
      <c r="H117" s="59">
        <v>8742488</v>
      </c>
      <c r="I117" s="59">
        <v>11622377</v>
      </c>
      <c r="J117" s="59">
        <v>17346663</v>
      </c>
      <c r="K117" s="59">
        <v>7184809</v>
      </c>
      <c r="L117" s="59">
        <v>2741058</v>
      </c>
      <c r="M117" s="59">
        <v>6641303</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-402148</v>
      </c>
      <c r="I120" s="54">
        <v>-5286468</v>
      </c>
      <c r="J120" s="54">
        <v>-1307814</v>
      </c>
      <c r="K120" s="54">
        <v>-7016447</v>
      </c>
      <c r="L120" s="54">
        <v>-2057552</v>
      </c>
      <c r="M120" s="54">
        <v>0</v>
      </c>
    </row>
    <row r="121" spans="1:13" ht="13.5">
      <c r="A121" s="103">
        <f t="shared" si="7"/>
        <v>5020</v>
      </c>
      <c r="C121" s="4" t="s">
        <v>497</v>
      </c>
      <c r="D121" s="9" t="s">
        <v>326</v>
      </c>
      <c r="E121" s="54">
        <v>2214558</v>
      </c>
      <c r="F121" s="54">
        <v>1635250</v>
      </c>
      <c r="G121" s="54">
        <v>1611616</v>
      </c>
      <c r="H121" s="54">
        <v>3870280</v>
      </c>
      <c r="I121" s="54">
        <v>15601031</v>
      </c>
      <c r="J121" s="54">
        <v>23694030</v>
      </c>
      <c r="K121" s="54">
        <v>12143704</v>
      </c>
      <c r="L121" s="54">
        <v>4798610</v>
      </c>
      <c r="M121" s="54">
        <v>3643480</v>
      </c>
    </row>
    <row r="122" spans="1:13" ht="13.5">
      <c r="A122" s="103">
        <f t="shared" si="7"/>
        <v>5040</v>
      </c>
      <c r="B122" s="228" t="s">
        <v>498</v>
      </c>
      <c r="C122" s="229"/>
      <c r="D122" s="9" t="s">
        <v>154</v>
      </c>
      <c r="E122" s="54">
        <v>2214558</v>
      </c>
      <c r="F122" s="54">
        <v>1635250</v>
      </c>
      <c r="G122" s="54">
        <v>2013764</v>
      </c>
      <c r="H122" s="54">
        <v>8754600</v>
      </c>
      <c r="I122" s="54">
        <v>11622377</v>
      </c>
      <c r="J122" s="54">
        <v>29179663</v>
      </c>
      <c r="K122" s="54">
        <v>7184809</v>
      </c>
      <c r="L122" s="54">
        <v>2741058</v>
      </c>
      <c r="M122" s="54">
        <v>6641303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-223000</v>
      </c>
      <c r="K124" s="54">
        <v>0</v>
      </c>
      <c r="L124" s="54">
        <v>0</v>
      </c>
      <c r="M124" s="54">
        <v>0</v>
      </c>
    </row>
    <row r="125" spans="1:13" ht="13.5">
      <c r="A125" s="103">
        <f t="shared" si="7"/>
        <v>5090</v>
      </c>
      <c r="C125" s="3" t="s">
        <v>157</v>
      </c>
      <c r="D125" s="9" t="s">
        <v>158</v>
      </c>
      <c r="E125" s="54">
        <v>0</v>
      </c>
      <c r="F125" s="54">
        <v>0</v>
      </c>
      <c r="G125" s="54">
        <v>-402148</v>
      </c>
      <c r="H125" s="54">
        <v>-5286468</v>
      </c>
      <c r="I125" s="54">
        <v>-1307814</v>
      </c>
      <c r="J125" s="54">
        <v>-7016447</v>
      </c>
      <c r="K125" s="54">
        <v>-2057552</v>
      </c>
      <c r="L125" s="54">
        <v>0</v>
      </c>
      <c r="M125" s="54">
        <v>-2997823</v>
      </c>
    </row>
    <row r="126" spans="1:6" ht="6" customHeight="1">
      <c r="A126" s="103"/>
      <c r="C126" s="3"/>
      <c r="D126" s="38"/>
      <c r="E126" s="46"/>
      <c r="F126" s="46"/>
    </row>
    <row r="127" spans="1:13" ht="13.5">
      <c r="A127" s="103"/>
      <c r="C127" s="3" t="s">
        <v>159</v>
      </c>
      <c r="D127" s="9" t="s">
        <v>334</v>
      </c>
      <c r="E127" s="55">
        <v>0</v>
      </c>
      <c r="F127" s="55">
        <v>0</v>
      </c>
      <c r="G127" s="55">
        <v>-402148</v>
      </c>
      <c r="H127" s="55">
        <v>-4884320</v>
      </c>
      <c r="I127" s="55">
        <v>3978654</v>
      </c>
      <c r="J127" s="55">
        <v>-5708633</v>
      </c>
      <c r="K127" s="55">
        <v>4958895</v>
      </c>
      <c r="L127" s="55">
        <v>2057552</v>
      </c>
      <c r="M127" s="55">
        <v>-2997823</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402148</v>
      </c>
      <c r="H132" s="54">
        <v>0</v>
      </c>
      <c r="I132" s="54">
        <v>1307814</v>
      </c>
      <c r="J132" s="54">
        <v>7016447</v>
      </c>
      <c r="K132" s="54">
        <v>2057552</v>
      </c>
      <c r="L132" s="54">
        <v>0</v>
      </c>
      <c r="M132" s="54">
        <v>0</v>
      </c>
    </row>
    <row r="133" spans="1:13" ht="13.5">
      <c r="A133" s="103">
        <f>VALUE(MID(D133,8,4))</f>
        <v>5420</v>
      </c>
      <c r="C133" s="3" t="s">
        <v>165</v>
      </c>
      <c r="D133" s="9" t="s">
        <v>166</v>
      </c>
      <c r="E133" s="54">
        <v>0</v>
      </c>
      <c r="F133" s="54">
        <v>0</v>
      </c>
      <c r="G133" s="54">
        <v>0</v>
      </c>
      <c r="H133" s="54">
        <v>5286468</v>
      </c>
      <c r="I133" s="54">
        <v>0</v>
      </c>
      <c r="J133" s="54">
        <v>0</v>
      </c>
      <c r="K133" s="54">
        <v>0</v>
      </c>
      <c r="L133" s="54">
        <v>0</v>
      </c>
      <c r="M133" s="54">
        <v>2997823</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402148</v>
      </c>
      <c r="H136" s="54">
        <v>5286468</v>
      </c>
      <c r="I136" s="54">
        <v>1307814</v>
      </c>
      <c r="J136" s="54">
        <v>7016447</v>
      </c>
      <c r="K136" s="54">
        <v>2057552</v>
      </c>
      <c r="L136" s="54">
        <v>0</v>
      </c>
      <c r="M136" s="54">
        <v>2997823</v>
      </c>
    </row>
    <row r="137" spans="1:4" ht="6" customHeight="1">
      <c r="A137" s="103"/>
      <c r="C137" s="3"/>
      <c r="D137" s="38"/>
    </row>
    <row r="138" spans="1:13" ht="13.5">
      <c r="A138" s="103">
        <v>9950</v>
      </c>
      <c r="C138" s="3" t="s">
        <v>157</v>
      </c>
      <c r="D138" s="9" t="s">
        <v>172</v>
      </c>
      <c r="E138" s="54">
        <v>0</v>
      </c>
      <c r="F138" s="54">
        <v>0</v>
      </c>
      <c r="G138" s="54">
        <v>-402148</v>
      </c>
      <c r="H138" s="54">
        <v>-5286468</v>
      </c>
      <c r="I138" s="54">
        <v>-1307814</v>
      </c>
      <c r="J138" s="54">
        <v>-7016447</v>
      </c>
      <c r="K138" s="54">
        <v>-2057552</v>
      </c>
      <c r="L138" s="54">
        <v>0</v>
      </c>
      <c r="M138" s="54">
        <v>-2997823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11661</v>
      </c>
      <c r="F142" s="55">
        <v>32343</v>
      </c>
      <c r="G142" s="55">
        <v>16419</v>
      </c>
      <c r="H142" s="55">
        <v>18993</v>
      </c>
      <c r="I142" s="55">
        <v>1706</v>
      </c>
      <c r="J142" s="55">
        <v>8509</v>
      </c>
      <c r="K142" s="55">
        <v>897728</v>
      </c>
      <c r="L142" s="55">
        <v>693232</v>
      </c>
      <c r="M142" s="55">
        <v>444751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163768</v>
      </c>
      <c r="F144" s="54">
        <v>523304</v>
      </c>
      <c r="G144" s="54">
        <v>669087</v>
      </c>
      <c r="H144" s="54">
        <v>720085</v>
      </c>
      <c r="I144" s="54">
        <v>723965</v>
      </c>
      <c r="J144" s="54">
        <v>12975310</v>
      </c>
      <c r="K144" s="54">
        <v>452091</v>
      </c>
      <c r="L144" s="54">
        <v>1205362</v>
      </c>
      <c r="M144" s="54">
        <v>1263109</v>
      </c>
    </row>
    <row r="145" spans="1:13" ht="13.5">
      <c r="A145" s="103">
        <f>VALUE(MID(D145,8,4))</f>
        <v>420</v>
      </c>
      <c r="B145" s="231" t="s">
        <v>402</v>
      </c>
      <c r="C145" s="229"/>
      <c r="D145" s="9" t="s">
        <v>151</v>
      </c>
      <c r="E145" s="54">
        <v>46485</v>
      </c>
      <c r="F145" s="54">
        <v>575</v>
      </c>
      <c r="G145" s="54">
        <v>0</v>
      </c>
      <c r="H145" s="54">
        <v>2783</v>
      </c>
      <c r="I145" s="54">
        <v>0</v>
      </c>
      <c r="J145" s="54">
        <v>0</v>
      </c>
      <c r="K145" s="54">
        <v>0</v>
      </c>
      <c r="L145" s="54">
        <v>0</v>
      </c>
      <c r="M145" s="54">
        <v>0</v>
      </c>
    </row>
    <row r="146" spans="1:13" ht="13.5">
      <c r="A146" s="103">
        <f>VALUE(MID(D146,8,4))</f>
        <v>1020</v>
      </c>
      <c r="B146" s="231" t="s">
        <v>403</v>
      </c>
      <c r="C146" s="229"/>
      <c r="D146" s="9" t="s">
        <v>576</v>
      </c>
      <c r="E146" s="54">
        <v>27700</v>
      </c>
      <c r="F146" s="54">
        <v>0</v>
      </c>
      <c r="G146" s="54">
        <v>0</v>
      </c>
      <c r="H146" s="54">
        <v>16605</v>
      </c>
      <c r="I146" s="54">
        <v>0</v>
      </c>
      <c r="J146" s="54">
        <v>0</v>
      </c>
      <c r="K146" s="54">
        <v>0</v>
      </c>
      <c r="L146" s="54">
        <v>0</v>
      </c>
      <c r="M146" s="54">
        <v>0</v>
      </c>
    </row>
    <row r="147" spans="1:13" ht="13.5">
      <c r="A147" s="103">
        <f>VALUE(MID(D147,8,4))</f>
        <v>1010</v>
      </c>
      <c r="B147" s="231" t="s">
        <v>0</v>
      </c>
      <c r="C147" s="229"/>
      <c r="D147" s="9" t="s">
        <v>577</v>
      </c>
      <c r="E147" s="54">
        <v>346131</v>
      </c>
      <c r="F147" s="54">
        <v>461479</v>
      </c>
      <c r="G147" s="54">
        <v>518382</v>
      </c>
      <c r="H147" s="54">
        <v>1288436</v>
      </c>
      <c r="I147" s="54">
        <v>991738</v>
      </c>
      <c r="J147" s="54">
        <v>1116211</v>
      </c>
      <c r="K147" s="54">
        <v>7249078</v>
      </c>
      <c r="L147" s="54">
        <v>1397483</v>
      </c>
      <c r="M147" s="54">
        <v>2025541</v>
      </c>
    </row>
    <row r="148" spans="1:13" ht="13.5">
      <c r="A148" s="103"/>
      <c r="B148" s="231" t="s">
        <v>573</v>
      </c>
      <c r="C148" s="229"/>
      <c r="D148" s="9" t="s">
        <v>334</v>
      </c>
      <c r="E148" s="54">
        <v>163578</v>
      </c>
      <c r="F148" s="54">
        <v>-62400</v>
      </c>
      <c r="G148" s="54">
        <v>-150705</v>
      </c>
      <c r="H148" s="54">
        <v>582173</v>
      </c>
      <c r="I148" s="54">
        <v>267773</v>
      </c>
      <c r="J148" s="54">
        <v>-11859099</v>
      </c>
      <c r="K148" s="54">
        <v>6796987</v>
      </c>
      <c r="L148" s="54">
        <v>192121</v>
      </c>
      <c r="M148" s="54">
        <v>762432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907937</v>
      </c>
      <c r="F150" s="54">
        <v>863023</v>
      </c>
      <c r="G150" s="54">
        <v>1823300</v>
      </c>
      <c r="H150" s="54">
        <v>2045424</v>
      </c>
      <c r="I150" s="54">
        <v>1482244</v>
      </c>
      <c r="J150" s="54">
        <v>1216177</v>
      </c>
      <c r="K150" s="54">
        <v>13186726</v>
      </c>
      <c r="L150" s="54">
        <v>7250643</v>
      </c>
      <c r="M150" s="54">
        <v>7284617</v>
      </c>
    </row>
    <row r="151" spans="1:13" ht="13.5">
      <c r="A151" s="103">
        <f>VALUE(MID(D151,8,4))</f>
        <v>2099</v>
      </c>
      <c r="B151" s="231" t="s">
        <v>175</v>
      </c>
      <c r="C151" s="229"/>
      <c r="D151" s="9" t="s">
        <v>176</v>
      </c>
      <c r="E151" s="54">
        <v>863023</v>
      </c>
      <c r="F151" s="54">
        <v>1705220</v>
      </c>
      <c r="G151" s="54">
        <v>2045424</v>
      </c>
      <c r="H151" s="54">
        <v>1482244</v>
      </c>
      <c r="I151" s="54">
        <v>1216177</v>
      </c>
      <c r="J151" s="54">
        <v>13083785</v>
      </c>
      <c r="K151" s="54">
        <v>7250643</v>
      </c>
      <c r="L151" s="54">
        <v>7284617</v>
      </c>
      <c r="M151" s="54">
        <v>6937638</v>
      </c>
    </row>
    <row r="152" spans="1:13" ht="13.5">
      <c r="A152" s="103"/>
      <c r="B152" s="231" t="s">
        <v>177</v>
      </c>
      <c r="C152" s="229"/>
      <c r="D152" s="9" t="s">
        <v>334</v>
      </c>
      <c r="E152" s="55">
        <v>-44914</v>
      </c>
      <c r="F152" s="55">
        <v>842197</v>
      </c>
      <c r="G152" s="55">
        <v>222124</v>
      </c>
      <c r="H152" s="55">
        <v>-563180</v>
      </c>
      <c r="I152" s="55">
        <v>-266067</v>
      </c>
      <c r="J152" s="55">
        <v>11867608</v>
      </c>
      <c r="K152" s="55">
        <v>-5936083</v>
      </c>
      <c r="L152" s="55">
        <v>33974</v>
      </c>
      <c r="M152" s="55">
        <v>-346979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79614</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49300</v>
      </c>
      <c r="F158" s="54">
        <v>59300</v>
      </c>
      <c r="G158" s="54">
        <v>112493</v>
      </c>
      <c r="H158" s="54">
        <v>430695</v>
      </c>
      <c r="I158" s="54">
        <v>77664</v>
      </c>
      <c r="J158" s="54">
        <v>285156</v>
      </c>
      <c r="K158" s="54">
        <v>38000</v>
      </c>
      <c r="L158" s="54">
        <v>50027</v>
      </c>
      <c r="M158" s="54">
        <v>78000</v>
      </c>
    </row>
    <row r="159" spans="1:13" ht="13.5">
      <c r="A159" s="103">
        <f>VALUE(MID(D159,8,4))</f>
        <v>420</v>
      </c>
      <c r="B159" s="231" t="s">
        <v>402</v>
      </c>
      <c r="C159" s="229"/>
      <c r="D159" s="9" t="s">
        <v>153</v>
      </c>
      <c r="E159" s="54">
        <v>1300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6600</v>
      </c>
      <c r="F160" s="54">
        <v>44300</v>
      </c>
      <c r="G160" s="54">
        <v>10000</v>
      </c>
      <c r="H160" s="54">
        <v>50954</v>
      </c>
      <c r="I160" s="54">
        <v>6731</v>
      </c>
      <c r="J160" s="54">
        <v>0</v>
      </c>
      <c r="K160" s="54">
        <v>0</v>
      </c>
      <c r="L160" s="54">
        <v>0</v>
      </c>
      <c r="M160" s="54">
        <v>0</v>
      </c>
    </row>
    <row r="161" spans="1:13" ht="13.5">
      <c r="A161" s="103">
        <f>VALUE(MID(D161,8,4))</f>
        <v>1010</v>
      </c>
      <c r="B161" s="231" t="s">
        <v>0</v>
      </c>
      <c r="C161" s="229"/>
      <c r="D161" s="9" t="s">
        <v>575</v>
      </c>
      <c r="E161" s="54">
        <v>311291</v>
      </c>
      <c r="F161" s="54">
        <v>167288</v>
      </c>
      <c r="G161" s="54">
        <v>22712</v>
      </c>
      <c r="H161" s="54">
        <v>42120</v>
      </c>
      <c r="I161" s="54">
        <v>52483</v>
      </c>
      <c r="J161" s="54">
        <v>0</v>
      </c>
      <c r="K161" s="54">
        <v>628939</v>
      </c>
      <c r="L161" s="54">
        <v>3907</v>
      </c>
      <c r="M161" s="54">
        <v>56291</v>
      </c>
    </row>
    <row r="162" spans="1:13" ht="13.5">
      <c r="A162" s="103"/>
      <c r="B162" s="231" t="s">
        <v>573</v>
      </c>
      <c r="C162" s="229"/>
      <c r="D162" s="9" t="s">
        <v>334</v>
      </c>
      <c r="E162" s="54">
        <v>267291</v>
      </c>
      <c r="F162" s="54">
        <v>152288</v>
      </c>
      <c r="G162" s="54">
        <v>-79781</v>
      </c>
      <c r="H162" s="54">
        <v>-337621</v>
      </c>
      <c r="I162" s="54">
        <v>-18450</v>
      </c>
      <c r="J162" s="54">
        <v>-285156</v>
      </c>
      <c r="K162" s="54">
        <v>590939</v>
      </c>
      <c r="L162" s="54">
        <v>-46120</v>
      </c>
      <c r="M162" s="54">
        <v>-21709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2296874</v>
      </c>
      <c r="F164" s="54">
        <v>2038583</v>
      </c>
      <c r="G164" s="54">
        <v>1455201</v>
      </c>
      <c r="H164" s="54">
        <v>1534982</v>
      </c>
      <c r="I164" s="54">
        <v>1872603</v>
      </c>
      <c r="J164" s="54">
        <v>1891053</v>
      </c>
      <c r="K164" s="54">
        <v>2176209</v>
      </c>
      <c r="L164" s="54">
        <v>2085270</v>
      </c>
      <c r="M164" s="54">
        <v>1745282</v>
      </c>
    </row>
    <row r="165" spans="1:13" ht="13.5">
      <c r="A165" s="103">
        <f>VALUE(MID(D165,8,4))</f>
        <v>2099</v>
      </c>
      <c r="C165" s="3" t="s">
        <v>180</v>
      </c>
      <c r="D165" s="9" t="s">
        <v>181</v>
      </c>
      <c r="E165" s="54">
        <v>2038583</v>
      </c>
      <c r="F165" s="54">
        <v>1455201</v>
      </c>
      <c r="G165" s="54">
        <v>1534982</v>
      </c>
      <c r="H165" s="54">
        <v>1872603</v>
      </c>
      <c r="I165" s="54">
        <v>1891053</v>
      </c>
      <c r="J165" s="54">
        <v>2176209</v>
      </c>
      <c r="K165" s="54">
        <v>2085270</v>
      </c>
      <c r="L165" s="54">
        <v>1745282</v>
      </c>
      <c r="M165" s="54">
        <v>2090479</v>
      </c>
    </row>
    <row r="166" spans="1:13" ht="13.5">
      <c r="A166" s="103"/>
      <c r="C166" s="3" t="s">
        <v>182</v>
      </c>
      <c r="D166" s="9" t="s">
        <v>334</v>
      </c>
      <c r="E166" s="55">
        <v>-258291</v>
      </c>
      <c r="F166" s="55">
        <v>-583382</v>
      </c>
      <c r="G166" s="55">
        <v>79781</v>
      </c>
      <c r="H166" s="55">
        <v>337621</v>
      </c>
      <c r="I166" s="55">
        <v>18450</v>
      </c>
      <c r="J166" s="55">
        <v>285156</v>
      </c>
      <c r="K166" s="55">
        <v>-90939</v>
      </c>
      <c r="L166" s="55">
        <v>-339988</v>
      </c>
      <c r="M166" s="55">
        <v>345197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109860</v>
      </c>
      <c r="F170" s="55">
        <v>57000</v>
      </c>
      <c r="G170" s="55">
        <v>93175</v>
      </c>
      <c r="H170" s="55">
        <v>71674</v>
      </c>
      <c r="I170" s="55">
        <v>129495</v>
      </c>
      <c r="J170" s="55">
        <v>476463</v>
      </c>
      <c r="K170" s="55">
        <v>197409</v>
      </c>
      <c r="L170" s="55">
        <v>317382</v>
      </c>
      <c r="M170" s="55">
        <v>215285</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99995</v>
      </c>
      <c r="F172" s="55">
        <v>94791</v>
      </c>
      <c r="G172" s="55">
        <v>12445</v>
      </c>
      <c r="H172" s="55">
        <v>88395</v>
      </c>
      <c r="I172" s="55">
        <v>146039</v>
      </c>
      <c r="J172" s="55">
        <v>127941</v>
      </c>
      <c r="K172" s="55">
        <v>109649</v>
      </c>
      <c r="L172" s="55">
        <v>85209</v>
      </c>
      <c r="M172" s="55">
        <v>54754</v>
      </c>
    </row>
    <row r="173" spans="1:13" s="101" customFormat="1" ht="27">
      <c r="A173" s="103"/>
      <c r="B173" s="230" t="s">
        <v>572</v>
      </c>
      <c r="C173" s="229"/>
      <c r="D173" s="52" t="s">
        <v>118</v>
      </c>
      <c r="E173" s="55">
        <v>26627</v>
      </c>
      <c r="F173" s="55">
        <v>27549</v>
      </c>
      <c r="G173" s="55">
        <v>26291</v>
      </c>
      <c r="H173" s="55">
        <v>21905</v>
      </c>
      <c r="I173" s="55">
        <v>1565</v>
      </c>
      <c r="J173" s="55">
        <v>8885</v>
      </c>
      <c r="K173" s="55">
        <v>5056</v>
      </c>
      <c r="L173" s="55">
        <v>154421</v>
      </c>
      <c r="M173" s="55">
        <v>95011</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106262</v>
      </c>
      <c r="K176" s="55">
        <v>106262</v>
      </c>
      <c r="L176" s="55">
        <v>141667</v>
      </c>
      <c r="M176" s="55">
        <v>177071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115000</v>
      </c>
      <c r="G179" s="54">
        <v>90000</v>
      </c>
      <c r="H179" s="54">
        <v>25000</v>
      </c>
      <c r="I179" s="54">
        <v>0</v>
      </c>
      <c r="J179" s="54">
        <v>0</v>
      </c>
      <c r="K179" s="54">
        <v>10000</v>
      </c>
      <c r="L179" s="54">
        <v>5000</v>
      </c>
      <c r="M179" s="54">
        <v>5000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17969</v>
      </c>
      <c r="H181" s="54">
        <v>0</v>
      </c>
      <c r="I181" s="54">
        <v>0</v>
      </c>
      <c r="J181" s="54">
        <v>0</v>
      </c>
      <c r="K181" s="54">
        <v>0</v>
      </c>
      <c r="L181" s="54">
        <v>25000</v>
      </c>
      <c r="M181" s="54">
        <v>25000</v>
      </c>
    </row>
    <row r="182" spans="1:13" s="101" customFormat="1" ht="13.5">
      <c r="A182" s="160"/>
      <c r="B182" s="231" t="s">
        <v>0</v>
      </c>
      <c r="C182" s="229"/>
      <c r="D182" s="9" t="s">
        <v>586</v>
      </c>
      <c r="E182" s="54">
        <v>55838</v>
      </c>
      <c r="F182" s="54">
        <v>46762</v>
      </c>
      <c r="G182" s="54">
        <v>98879</v>
      </c>
      <c r="H182" s="54">
        <v>428434</v>
      </c>
      <c r="I182" s="54">
        <v>145758</v>
      </c>
      <c r="J182" s="54">
        <v>799725</v>
      </c>
      <c r="K182" s="54">
        <v>717191</v>
      </c>
      <c r="L182" s="54">
        <v>119589</v>
      </c>
      <c r="M182" s="54">
        <v>333400</v>
      </c>
    </row>
    <row r="183" spans="1:13" s="101" customFormat="1" ht="13.5">
      <c r="A183" s="141"/>
      <c r="B183" s="231" t="s">
        <v>573</v>
      </c>
      <c r="C183" s="229"/>
      <c r="D183" s="9" t="s">
        <v>334</v>
      </c>
      <c r="E183" s="54">
        <v>55838</v>
      </c>
      <c r="F183" s="54">
        <v>-68238</v>
      </c>
      <c r="G183" s="54">
        <v>26848</v>
      </c>
      <c r="H183" s="54">
        <v>403434</v>
      </c>
      <c r="I183" s="54">
        <v>145758</v>
      </c>
      <c r="J183" s="54">
        <v>799725</v>
      </c>
      <c r="K183" s="54">
        <v>707191</v>
      </c>
      <c r="L183" s="54">
        <v>139589</v>
      </c>
      <c r="M183" s="54">
        <v>353400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463607</v>
      </c>
      <c r="F185" s="54">
        <v>652283</v>
      </c>
      <c r="G185" s="54">
        <v>906654</v>
      </c>
      <c r="H185" s="54">
        <v>1067490</v>
      </c>
      <c r="I185" s="54">
        <v>846030</v>
      </c>
      <c r="J185" s="54">
        <v>977371</v>
      </c>
      <c r="K185" s="54">
        <v>897196</v>
      </c>
      <c r="L185" s="54">
        <v>608381</v>
      </c>
      <c r="M185" s="54">
        <v>1026779</v>
      </c>
    </row>
    <row r="186" spans="1:13" ht="13.5">
      <c r="A186" s="103">
        <f>VALUE(MID(D186,8,4))</f>
        <v>2099</v>
      </c>
      <c r="B186" s="231" t="s">
        <v>185</v>
      </c>
      <c r="C186" s="229"/>
      <c r="D186" s="56" t="s">
        <v>186</v>
      </c>
      <c r="E186" s="54">
        <v>652283</v>
      </c>
      <c r="F186" s="54">
        <v>906654</v>
      </c>
      <c r="G186" s="54">
        <v>1067490</v>
      </c>
      <c r="H186" s="54">
        <v>846030</v>
      </c>
      <c r="I186" s="54">
        <v>977371</v>
      </c>
      <c r="J186" s="54">
        <v>897197</v>
      </c>
      <c r="K186" s="54">
        <v>608381</v>
      </c>
      <c r="L186" s="54">
        <v>1026779</v>
      </c>
      <c r="M186" s="54">
        <v>984131</v>
      </c>
    </row>
    <row r="187" spans="1:13" ht="13.5">
      <c r="A187" s="103"/>
      <c r="B187" s="231" t="s">
        <v>187</v>
      </c>
      <c r="C187" s="229"/>
      <c r="D187" s="9" t="s">
        <v>334</v>
      </c>
      <c r="E187" s="55">
        <v>188676</v>
      </c>
      <c r="F187" s="55">
        <v>254371</v>
      </c>
      <c r="G187" s="55">
        <v>160836</v>
      </c>
      <c r="H187" s="55">
        <v>-221460</v>
      </c>
      <c r="I187" s="55">
        <v>131341</v>
      </c>
      <c r="J187" s="55">
        <v>-80174</v>
      </c>
      <c r="K187" s="55">
        <v>-288815</v>
      </c>
      <c r="L187" s="55">
        <v>418398</v>
      </c>
      <c r="M187" s="55">
        <v>-42648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1352096</v>
      </c>
      <c r="F191" s="55">
        <v>1352096</v>
      </c>
      <c r="G191" s="55">
        <v>1352095</v>
      </c>
      <c r="H191" s="55">
        <v>1352095</v>
      </c>
      <c r="I191" s="55">
        <v>1352096</v>
      </c>
      <c r="J191" s="55">
        <v>1352096</v>
      </c>
      <c r="K191" s="55">
        <v>1352096</v>
      </c>
      <c r="L191" s="55">
        <v>1352096</v>
      </c>
      <c r="M191" s="55">
        <v>1352096</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484869</v>
      </c>
      <c r="F196" s="55">
        <v>39972</v>
      </c>
      <c r="G196" s="55">
        <v>39972</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4270000</v>
      </c>
      <c r="K203" s="55">
        <v>4069000</v>
      </c>
      <c r="L203" s="55">
        <v>3858000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474165</v>
      </c>
      <c r="L207" s="55">
        <v>743729</v>
      </c>
      <c r="M207" s="55">
        <v>1478525</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687740</v>
      </c>
      <c r="L210" s="55">
        <v>5749</v>
      </c>
      <c r="M210" s="55">
        <v>64858</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477241</v>
      </c>
      <c r="L218" s="55">
        <v>51162</v>
      </c>
      <c r="M218" s="55">
        <v>0</v>
      </c>
    </row>
    <row r="219" spans="1:13" ht="13.5">
      <c r="A219" s="162">
        <v>5255</v>
      </c>
      <c r="C219" s="156" t="s">
        <v>562</v>
      </c>
      <c r="D219" s="9" t="s">
        <v>334</v>
      </c>
      <c r="E219" s="55">
        <v>0</v>
      </c>
      <c r="F219" s="55">
        <v>0</v>
      </c>
      <c r="G219" s="55">
        <v>7684</v>
      </c>
      <c r="H219" s="55">
        <v>7684</v>
      </c>
      <c r="I219" s="55">
        <v>7684</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14420</v>
      </c>
      <c r="F227" s="55">
        <v>0</v>
      </c>
      <c r="G227" s="55">
        <v>14420</v>
      </c>
      <c r="H227" s="55">
        <v>0</v>
      </c>
      <c r="I227" s="55">
        <v>0</v>
      </c>
      <c r="J227" s="55">
        <v>0</v>
      </c>
      <c r="K227" s="55">
        <v>0</v>
      </c>
      <c r="L227" s="55">
        <v>0</v>
      </c>
      <c r="M227" s="55">
        <v>0</v>
      </c>
    </row>
    <row r="228" spans="1:13" ht="13.5">
      <c r="A228" s="162" t="s">
        <v>443</v>
      </c>
      <c r="C228" s="156" t="s">
        <v>90</v>
      </c>
      <c r="D228" s="9" t="s">
        <v>334</v>
      </c>
      <c r="E228" s="55">
        <v>641839</v>
      </c>
      <c r="F228" s="55">
        <v>0</v>
      </c>
      <c r="G228" s="55">
        <v>1080532</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562639</v>
      </c>
      <c r="I231" s="55">
        <v>464650</v>
      </c>
      <c r="J231" s="55">
        <v>836417</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13000</v>
      </c>
      <c r="F234" s="55">
        <v>25000</v>
      </c>
      <c r="G234" s="55">
        <v>30000</v>
      </c>
      <c r="H234" s="55">
        <v>30000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19376</v>
      </c>
      <c r="F246" s="55">
        <v>19376</v>
      </c>
      <c r="G246" s="55">
        <v>19376</v>
      </c>
      <c r="H246" s="55">
        <v>19376</v>
      </c>
      <c r="I246" s="55">
        <v>19376</v>
      </c>
      <c r="J246" s="55">
        <v>0</v>
      </c>
      <c r="K246" s="55">
        <v>0</v>
      </c>
      <c r="L246" s="55">
        <v>0</v>
      </c>
      <c r="M246" s="55">
        <v>0</v>
      </c>
    </row>
    <row r="247" spans="1:13" ht="13.5">
      <c r="A247" s="162" t="s">
        <v>493</v>
      </c>
      <c r="C247" s="154" t="s">
        <v>491</v>
      </c>
      <c r="D247" s="9" t="s">
        <v>334</v>
      </c>
      <c r="E247" s="55">
        <v>0</v>
      </c>
      <c r="F247" s="55">
        <v>0</v>
      </c>
      <c r="G247" s="55">
        <v>2950</v>
      </c>
      <c r="H247" s="55">
        <v>10181</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8450</v>
      </c>
      <c r="J249" s="55">
        <v>0</v>
      </c>
      <c r="K249" s="55">
        <v>0</v>
      </c>
      <c r="L249" s="55">
        <v>0</v>
      </c>
      <c r="M249" s="55">
        <v>0</v>
      </c>
    </row>
    <row r="250" spans="1:13" ht="13.5">
      <c r="A250" s="162">
        <v>5475</v>
      </c>
      <c r="C250" s="152" t="s">
        <v>564</v>
      </c>
      <c r="D250" s="9" t="s">
        <v>334</v>
      </c>
      <c r="E250" s="55">
        <v>14864</v>
      </c>
      <c r="F250" s="55">
        <v>36521</v>
      </c>
      <c r="G250" s="55">
        <v>37418</v>
      </c>
      <c r="H250" s="55">
        <v>37983</v>
      </c>
      <c r="I250" s="55">
        <v>45065</v>
      </c>
      <c r="J250" s="55">
        <v>33143</v>
      </c>
      <c r="K250" s="55">
        <v>41143</v>
      </c>
      <c r="L250" s="55">
        <v>49143</v>
      </c>
      <c r="M250" s="55">
        <v>52183</v>
      </c>
    </row>
    <row r="251" spans="1:13" ht="13.5">
      <c r="A251" s="162">
        <v>5480</v>
      </c>
      <c r="C251" s="155" t="s">
        <v>551</v>
      </c>
      <c r="D251" s="9" t="s">
        <v>334</v>
      </c>
      <c r="E251" s="55">
        <v>0</v>
      </c>
      <c r="F251" s="55">
        <v>0</v>
      </c>
      <c r="G251" s="55">
        <v>0</v>
      </c>
      <c r="H251" s="55">
        <v>307815</v>
      </c>
      <c r="I251" s="55">
        <v>307815</v>
      </c>
      <c r="J251" s="55">
        <v>300000</v>
      </c>
      <c r="K251" s="55">
        <v>0</v>
      </c>
      <c r="L251" s="55">
        <v>0</v>
      </c>
      <c r="M251" s="55">
        <v>0</v>
      </c>
    </row>
    <row r="252" spans="1:13" ht="13.5">
      <c r="A252" s="162" t="s">
        <v>446</v>
      </c>
      <c r="C252" s="153" t="s">
        <v>90</v>
      </c>
      <c r="D252" s="9" t="s">
        <v>334</v>
      </c>
      <c r="E252" s="55">
        <v>361142</v>
      </c>
      <c r="F252" s="55">
        <v>1687456</v>
      </c>
      <c r="G252" s="55">
        <v>995959</v>
      </c>
      <c r="H252" s="55">
        <v>1027074</v>
      </c>
      <c r="I252" s="55">
        <v>902094</v>
      </c>
      <c r="J252" s="55">
        <v>8468338</v>
      </c>
      <c r="K252" s="55">
        <v>2234528</v>
      </c>
      <c r="L252" s="55">
        <v>2970020</v>
      </c>
      <c r="M252" s="55">
        <v>2444455</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281592</v>
      </c>
      <c r="F256" s="55">
        <v>331171</v>
      </c>
      <c r="G256" s="55">
        <v>400902</v>
      </c>
      <c r="H256" s="55">
        <v>422017</v>
      </c>
      <c r="I256" s="55">
        <v>580366</v>
      </c>
      <c r="J256" s="55">
        <v>369750</v>
      </c>
      <c r="K256" s="55">
        <v>190398</v>
      </c>
      <c r="L256" s="55">
        <v>606191</v>
      </c>
      <c r="M256" s="55">
        <v>743849</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370691</v>
      </c>
      <c r="F260" s="55">
        <v>575483</v>
      </c>
      <c r="G260" s="55">
        <v>666588</v>
      </c>
      <c r="H260" s="55">
        <v>424013</v>
      </c>
      <c r="I260" s="55">
        <v>397005</v>
      </c>
      <c r="J260" s="55">
        <v>421185</v>
      </c>
      <c r="K260" s="55">
        <v>374639</v>
      </c>
      <c r="L260" s="55">
        <v>371301</v>
      </c>
      <c r="M260" s="55">
        <v>235632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106262</v>
      </c>
      <c r="K266" s="55">
        <v>43344</v>
      </c>
      <c r="L266" s="55">
        <v>49287</v>
      </c>
      <c r="M266" s="55">
        <v>4650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652283</v>
      </c>
      <c r="F269" s="55">
        <v>906654</v>
      </c>
      <c r="G269" s="55">
        <v>1067490</v>
      </c>
      <c r="H269" s="55">
        <v>846030</v>
      </c>
      <c r="I269" s="55">
        <v>977371</v>
      </c>
      <c r="J269" s="55">
        <v>897197</v>
      </c>
      <c r="K269" s="55">
        <v>608381</v>
      </c>
      <c r="L269" s="55">
        <v>1026779</v>
      </c>
      <c r="M269" s="55">
        <v>984131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2222526</v>
      </c>
      <c r="F275" s="54">
        <v>3308551</v>
      </c>
      <c r="G275" s="54">
        <v>2733371</v>
      </c>
      <c r="H275" s="54">
        <v>2161848</v>
      </c>
      <c r="I275" s="54">
        <v>1773839</v>
      </c>
      <c r="J275" s="54">
        <v>8428237</v>
      </c>
      <c r="K275" s="54">
        <v>7509710</v>
      </c>
      <c r="L275" s="54">
        <v>8588259</v>
      </c>
      <c r="M275" s="54">
        <v>7050488</v>
      </c>
    </row>
    <row r="276" spans="1:13" ht="13.5">
      <c r="A276" s="103">
        <f t="shared" si="10"/>
        <v>499</v>
      </c>
      <c r="C276" s="3" t="s">
        <v>608</v>
      </c>
      <c r="D276" s="9" t="s">
        <v>125</v>
      </c>
      <c r="E276" s="54">
        <v>571270</v>
      </c>
      <c r="F276" s="54">
        <v>832173</v>
      </c>
      <c r="G276" s="54">
        <v>1420750</v>
      </c>
      <c r="H276" s="54">
        <v>2082757</v>
      </c>
      <c r="I276" s="54">
        <v>4870078</v>
      </c>
      <c r="J276" s="54">
        <v>4683386</v>
      </c>
      <c r="K276" s="54">
        <v>1135901</v>
      </c>
      <c r="L276" s="54">
        <v>1913141</v>
      </c>
      <c r="M276" s="54">
        <v>757995</v>
      </c>
    </row>
    <row r="277" spans="1:13" ht="13.5">
      <c r="A277" s="103">
        <f t="shared" si="10"/>
        <v>699</v>
      </c>
      <c r="C277" s="3" t="s">
        <v>609</v>
      </c>
      <c r="D277" s="9" t="s">
        <v>233</v>
      </c>
      <c r="E277" s="54">
        <v>1793669</v>
      </c>
      <c r="F277" s="54">
        <v>1071354</v>
      </c>
      <c r="G277" s="54">
        <v>694979</v>
      </c>
      <c r="H277" s="54">
        <v>806530</v>
      </c>
      <c r="I277" s="54">
        <v>385127</v>
      </c>
      <c r="J277" s="54">
        <v>456226</v>
      </c>
      <c r="K277" s="54">
        <v>538680</v>
      </c>
      <c r="L277" s="54">
        <v>809697</v>
      </c>
      <c r="M277" s="54">
        <v>740356</v>
      </c>
    </row>
    <row r="278" spans="1:13" ht="13.5">
      <c r="A278" s="103">
        <f t="shared" si="10"/>
        <v>829</v>
      </c>
      <c r="C278" s="3" t="s">
        <v>286</v>
      </c>
      <c r="D278" s="9" t="s">
        <v>290</v>
      </c>
      <c r="E278" s="54">
        <v>0</v>
      </c>
      <c r="F278" s="54">
        <v>0</v>
      </c>
      <c r="G278" s="54">
        <v>183964</v>
      </c>
      <c r="H278" s="54">
        <v>929020</v>
      </c>
      <c r="I278" s="54">
        <v>1423932</v>
      </c>
      <c r="J278" s="54">
        <v>0</v>
      </c>
      <c r="K278" s="54">
        <v>0</v>
      </c>
      <c r="L278" s="54">
        <v>0</v>
      </c>
      <c r="M278" s="54">
        <v>0</v>
      </c>
    </row>
    <row r="279" spans="1:13" s="23" customFormat="1" ht="15">
      <c r="A279" s="103">
        <f t="shared" si="10"/>
        <v>845</v>
      </c>
      <c r="B279" s="115"/>
      <c r="C279" s="3" t="s">
        <v>287</v>
      </c>
      <c r="D279" s="9" t="s">
        <v>291</v>
      </c>
      <c r="E279" s="54">
        <v>5162000</v>
      </c>
      <c r="F279" s="54">
        <v>5002000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155067</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190036</v>
      </c>
      <c r="G281" s="54">
        <v>145367</v>
      </c>
      <c r="H281" s="54">
        <v>281744</v>
      </c>
      <c r="I281" s="54">
        <v>282241</v>
      </c>
      <c r="J281" s="54">
        <v>414910</v>
      </c>
      <c r="K281" s="54">
        <v>472921</v>
      </c>
      <c r="L281" s="54">
        <v>422006</v>
      </c>
      <c r="M281" s="54">
        <v>385859</v>
      </c>
    </row>
    <row r="282" spans="1:13" s="23" customFormat="1" ht="15">
      <c r="A282" s="103">
        <f t="shared" si="10"/>
        <v>9930</v>
      </c>
      <c r="B282" s="115"/>
      <c r="C282" s="4" t="s">
        <v>237</v>
      </c>
      <c r="D282" s="2" t="s">
        <v>238</v>
      </c>
      <c r="E282" s="54">
        <v>9904532</v>
      </c>
      <c r="F282" s="54">
        <v>10404114</v>
      </c>
      <c r="G282" s="54">
        <v>5178431</v>
      </c>
      <c r="H282" s="54">
        <v>6261899</v>
      </c>
      <c r="I282" s="54">
        <v>8735217</v>
      </c>
      <c r="J282" s="54">
        <v>13982759</v>
      </c>
      <c r="K282" s="54">
        <v>9657212</v>
      </c>
      <c r="L282" s="54">
        <v>11733103</v>
      </c>
      <c r="M282" s="54">
        <v>8934698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4353518</v>
      </c>
      <c r="I284" s="54">
        <v>1247315</v>
      </c>
      <c r="J284" s="54">
        <v>0</v>
      </c>
      <c r="K284" s="54">
        <v>0</v>
      </c>
      <c r="L284" s="54">
        <v>0</v>
      </c>
      <c r="M284" s="54">
        <v>0</v>
      </c>
    </row>
    <row r="285" spans="1:13" s="23" customFormat="1" ht="15">
      <c r="A285" s="103">
        <f t="shared" si="11"/>
        <v>2299</v>
      </c>
      <c r="B285" s="115"/>
      <c r="C285" s="3" t="s">
        <v>295</v>
      </c>
      <c r="D285" s="9" t="s">
        <v>254</v>
      </c>
      <c r="E285" s="54">
        <v>1049105</v>
      </c>
      <c r="F285" s="54">
        <v>974716</v>
      </c>
      <c r="G285" s="54">
        <v>691108</v>
      </c>
      <c r="H285" s="54">
        <v>2045755</v>
      </c>
      <c r="I285" s="54">
        <v>3231673</v>
      </c>
      <c r="J285" s="54">
        <v>4765773</v>
      </c>
      <c r="K285" s="54">
        <v>1536340</v>
      </c>
      <c r="L285" s="54">
        <v>1415323</v>
      </c>
      <c r="M285" s="54">
        <v>1775324</v>
      </c>
    </row>
    <row r="286" spans="1:13" s="23" customFormat="1" ht="13.5">
      <c r="A286" s="103">
        <f t="shared" si="11"/>
        <v>2410</v>
      </c>
      <c r="B286" s="231" t="s">
        <v>194</v>
      </c>
      <c r="C286" s="229"/>
      <c r="D286" s="9" t="s">
        <v>255</v>
      </c>
      <c r="E286" s="54">
        <v>652283</v>
      </c>
      <c r="F286" s="54">
        <v>906654</v>
      </c>
      <c r="G286" s="54">
        <v>1067490</v>
      </c>
      <c r="H286" s="54">
        <v>846030</v>
      </c>
      <c r="I286" s="54">
        <v>977371</v>
      </c>
      <c r="J286" s="54">
        <v>897197</v>
      </c>
      <c r="K286" s="54">
        <v>608381</v>
      </c>
      <c r="L286" s="54">
        <v>1026779</v>
      </c>
      <c r="M286" s="54">
        <v>984131</v>
      </c>
    </row>
    <row r="287" spans="1:13" s="23" customFormat="1" ht="15">
      <c r="A287" s="103">
        <f t="shared" si="11"/>
        <v>2490</v>
      </c>
      <c r="B287" s="115"/>
      <c r="C287" s="3" t="s">
        <v>296</v>
      </c>
      <c r="D287" s="9" t="s">
        <v>256</v>
      </c>
      <c r="E287" s="54">
        <v>0</v>
      </c>
      <c r="F287" s="54">
        <v>0</v>
      </c>
      <c r="G287" s="54">
        <v>0</v>
      </c>
      <c r="H287" s="54">
        <v>0</v>
      </c>
      <c r="I287" s="54">
        <v>0</v>
      </c>
      <c r="J287" s="54">
        <v>0</v>
      </c>
      <c r="K287" s="54">
        <v>165825</v>
      </c>
      <c r="L287" s="54">
        <v>211478</v>
      </c>
      <c r="M287" s="54">
        <v>115075</v>
      </c>
    </row>
    <row r="288" spans="1:13" s="23" customFormat="1" ht="15">
      <c r="A288" s="103">
        <f t="shared" si="11"/>
        <v>2699</v>
      </c>
      <c r="B288" s="115"/>
      <c r="C288" s="3" t="s">
        <v>610</v>
      </c>
      <c r="D288" s="9" t="s">
        <v>122</v>
      </c>
      <c r="E288" s="54">
        <v>5162000</v>
      </c>
      <c r="F288" s="54">
        <v>5002000</v>
      </c>
      <c r="G288" s="54">
        <v>0</v>
      </c>
      <c r="H288" s="54">
        <v>0</v>
      </c>
      <c r="I288" s="54">
        <v>8000000</v>
      </c>
      <c r="J288" s="54">
        <v>12046989</v>
      </c>
      <c r="K288" s="54">
        <v>11610121</v>
      </c>
      <c r="L288" s="54">
        <v>11149652</v>
      </c>
      <c r="M288" s="54">
        <v>10663800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6863388</v>
      </c>
      <c r="F291" s="54">
        <v>6883370</v>
      </c>
      <c r="G291" s="54">
        <v>1758598</v>
      </c>
      <c r="H291" s="54">
        <v>7245303</v>
      </c>
      <c r="I291" s="54">
        <v>13456359</v>
      </c>
      <c r="J291" s="54">
        <v>17709959</v>
      </c>
      <c r="K291" s="54">
        <v>13920667</v>
      </c>
      <c r="L291" s="54">
        <v>13803232</v>
      </c>
      <c r="M291" s="54">
        <v>13538330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3041144</v>
      </c>
      <c r="F294" s="59">
        <v>3520744</v>
      </c>
      <c r="G294" s="59">
        <v>3419833</v>
      </c>
      <c r="H294" s="59">
        <v>-983404</v>
      </c>
      <c r="I294" s="59">
        <v>-4721142</v>
      </c>
      <c r="J294" s="59">
        <v>-3727200</v>
      </c>
      <c r="K294" s="59">
        <v>-4263455</v>
      </c>
      <c r="L294" s="59">
        <v>-2070129</v>
      </c>
      <c r="M294" s="59">
        <v>-4603632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139538</v>
      </c>
      <c r="F297" s="54">
        <v>360323</v>
      </c>
      <c r="G297" s="54">
        <v>57611</v>
      </c>
      <c r="H297" s="54">
        <v>19197</v>
      </c>
      <c r="I297" s="54">
        <v>55510</v>
      </c>
      <c r="J297" s="54">
        <v>76242</v>
      </c>
      <c r="K297" s="54">
        <v>68305</v>
      </c>
      <c r="L297" s="54">
        <v>49624</v>
      </c>
      <c r="M297" s="54">
        <v>29874</v>
      </c>
    </row>
    <row r="298" spans="1:13" ht="13.5">
      <c r="A298" s="103">
        <f t="shared" si="12"/>
        <v>5299</v>
      </c>
      <c r="C298" s="3" t="s">
        <v>323</v>
      </c>
      <c r="D298" s="9" t="s">
        <v>191</v>
      </c>
      <c r="E298" s="54">
        <v>0</v>
      </c>
      <c r="F298" s="54">
        <v>0</v>
      </c>
      <c r="G298" s="54">
        <v>-402148</v>
      </c>
      <c r="H298" s="54">
        <v>-5286468</v>
      </c>
      <c r="I298" s="54">
        <v>-1307814</v>
      </c>
      <c r="J298" s="54">
        <v>-7016447</v>
      </c>
      <c r="K298" s="54">
        <v>-2057552</v>
      </c>
      <c r="L298" s="54">
        <v>0</v>
      </c>
      <c r="M298" s="54">
        <v>-2997823</v>
      </c>
    </row>
    <row r="299" spans="1:13" ht="13.5">
      <c r="A299" s="103">
        <f t="shared" si="12"/>
        <v>5499</v>
      </c>
      <c r="B299" s="231" t="s">
        <v>192</v>
      </c>
      <c r="C299" s="229"/>
      <c r="D299" s="9" t="s">
        <v>193</v>
      </c>
      <c r="E299" s="54">
        <v>2901606</v>
      </c>
      <c r="F299" s="54">
        <v>3160421</v>
      </c>
      <c r="G299" s="54">
        <v>3580406</v>
      </c>
      <c r="H299" s="54">
        <v>3354847</v>
      </c>
      <c r="I299" s="54">
        <v>3107230</v>
      </c>
      <c r="J299" s="54">
        <v>15259994</v>
      </c>
      <c r="K299" s="54">
        <v>9335913</v>
      </c>
      <c r="L299" s="54">
        <v>9029899</v>
      </c>
      <c r="M299" s="54">
        <v>9028117</v>
      </c>
    </row>
    <row r="300" spans="1:13" ht="13.5">
      <c r="A300" s="103">
        <f t="shared" si="12"/>
        <v>5080</v>
      </c>
      <c r="C300" s="3" t="s">
        <v>88</v>
      </c>
      <c r="D300" s="9" t="s">
        <v>195</v>
      </c>
      <c r="E300" s="54">
        <v>0</v>
      </c>
      <c r="F300" s="54">
        <v>0</v>
      </c>
      <c r="G300" s="54">
        <v>183964</v>
      </c>
      <c r="H300" s="54">
        <v>929020</v>
      </c>
      <c r="I300" s="54">
        <v>1423932</v>
      </c>
      <c r="J300" s="54">
        <v>0</v>
      </c>
      <c r="K300" s="54">
        <v>0</v>
      </c>
      <c r="L300" s="54">
        <v>0</v>
      </c>
      <c r="M300" s="54">
        <v>0</v>
      </c>
    </row>
    <row r="301" spans="1:13" ht="13.5">
      <c r="A301" s="103">
        <f t="shared" si="12"/>
        <v>9950</v>
      </c>
      <c r="C301" s="3" t="s">
        <v>321</v>
      </c>
      <c r="D301" s="9" t="s">
        <v>236</v>
      </c>
      <c r="E301" s="54">
        <v>3041144</v>
      </c>
      <c r="F301" s="54">
        <v>3520744</v>
      </c>
      <c r="G301" s="54">
        <v>3419833</v>
      </c>
      <c r="H301" s="54">
        <v>-983404</v>
      </c>
      <c r="I301" s="54">
        <v>3278858</v>
      </c>
      <c r="J301" s="54">
        <v>8319789</v>
      </c>
      <c r="K301" s="54">
        <v>7346666</v>
      </c>
      <c r="L301" s="54">
        <v>9079523</v>
      </c>
      <c r="M301" s="54">
        <v>6060168</v>
      </c>
    </row>
    <row r="302" spans="1:4" ht="6" customHeight="1">
      <c r="A302" s="103"/>
      <c r="C302" s="3"/>
      <c r="D302" s="38"/>
    </row>
    <row r="303" spans="1:13" ht="15">
      <c r="A303" s="103">
        <f t="shared" si="12"/>
        <v>5699</v>
      </c>
      <c r="C303" s="112" t="s">
        <v>297</v>
      </c>
      <c r="D303" s="9" t="s">
        <v>298</v>
      </c>
      <c r="E303" s="54">
        <v>0</v>
      </c>
      <c r="F303" s="54">
        <v>0</v>
      </c>
      <c r="G303" s="54">
        <v>0</v>
      </c>
      <c r="H303" s="54">
        <v>0</v>
      </c>
      <c r="I303" s="54">
        <v>8000000</v>
      </c>
      <c r="J303" s="54">
        <v>12046989</v>
      </c>
      <c r="K303" s="54">
        <v>11610121</v>
      </c>
      <c r="L303" s="54">
        <v>11149652</v>
      </c>
      <c r="M303" s="54">
        <v>10663800</v>
      </c>
    </row>
    <row r="304" spans="1:4" ht="6" customHeight="1">
      <c r="A304" s="103"/>
      <c r="C304" s="3"/>
      <c r="D304" s="38"/>
    </row>
    <row r="305" spans="1:13" ht="13.5">
      <c r="A305" s="103">
        <f>VALUE(MID(D305,8,4))</f>
        <v>6099</v>
      </c>
      <c r="C305" s="4" t="s">
        <v>188</v>
      </c>
      <c r="D305" s="2" t="s">
        <v>502</v>
      </c>
      <c r="E305" s="54">
        <v>3041144</v>
      </c>
      <c r="F305" s="54">
        <v>3520744</v>
      </c>
      <c r="G305" s="54">
        <v>3419833</v>
      </c>
      <c r="H305" s="54">
        <v>-983404</v>
      </c>
      <c r="I305" s="54">
        <v>-4721142</v>
      </c>
      <c r="J305" s="54">
        <v>-3727200</v>
      </c>
      <c r="K305" s="54">
        <v>-4263455</v>
      </c>
      <c r="L305" s="54">
        <v>-2070129</v>
      </c>
      <c r="M305" s="54">
        <v>-4603632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5162000</v>
      </c>
      <c r="F308" s="54">
        <v>5002000</v>
      </c>
      <c r="G308" s="54">
        <v>4830000</v>
      </c>
      <c r="H308" s="54">
        <v>4649000</v>
      </c>
      <c r="I308" s="54">
        <v>12463000</v>
      </c>
      <c r="J308" s="54">
        <v>12046989</v>
      </c>
      <c r="K308" s="54">
        <v>11610121</v>
      </c>
      <c r="L308" s="54">
        <v>11149652</v>
      </c>
      <c r="M308" s="54">
        <v>10663800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4830000</v>
      </c>
      <c r="H310" s="54">
        <v>4649000</v>
      </c>
      <c r="I310" s="54">
        <v>4463000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5162000</v>
      </c>
      <c r="F313" s="54">
        <v>5002000</v>
      </c>
      <c r="G313" s="54">
        <v>0</v>
      </c>
      <c r="H313" s="54">
        <v>0</v>
      </c>
      <c r="I313" s="54">
        <v>8000000</v>
      </c>
      <c r="J313" s="54">
        <v>12046989</v>
      </c>
      <c r="K313" s="54">
        <v>11610121</v>
      </c>
      <c r="L313" s="54">
        <v>11149652</v>
      </c>
      <c r="M313" s="54">
        <v>10663800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4270000</v>
      </c>
      <c r="K317" s="54">
        <v>4069000</v>
      </c>
      <c r="L317" s="54">
        <v>3858000</v>
      </c>
      <c r="M317" s="54">
        <v>3636000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8000000</v>
      </c>
      <c r="J329" s="54">
        <v>7776989</v>
      </c>
      <c r="K329" s="54">
        <v>7541121</v>
      </c>
      <c r="L329" s="54">
        <v>7291652</v>
      </c>
      <c r="M329" s="54">
        <v>7027800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5162000</v>
      </c>
      <c r="F332" s="54">
        <v>5002000</v>
      </c>
      <c r="G332" s="54">
        <v>0</v>
      </c>
      <c r="H332" s="54">
        <v>0</v>
      </c>
      <c r="I332" s="54">
        <v>8000000</v>
      </c>
      <c r="J332" s="54">
        <v>12046989</v>
      </c>
      <c r="K332" s="54">
        <v>11610121</v>
      </c>
      <c r="L332" s="54">
        <v>11149652</v>
      </c>
      <c r="M332" s="54">
        <v>10663800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207000</v>
      </c>
      <c r="F336" s="54">
        <v>160000</v>
      </c>
      <c r="G336" s="54">
        <v>0</v>
      </c>
      <c r="H336" s="54">
        <v>0</v>
      </c>
      <c r="I336" s="54">
        <v>0</v>
      </c>
      <c r="J336" s="54">
        <v>223000</v>
      </c>
      <c r="K336" s="54">
        <v>235869</v>
      </c>
      <c r="L336" s="54">
        <v>463333</v>
      </c>
      <c r="M336" s="54">
        <v>674460</v>
      </c>
    </row>
    <row r="337" spans="1:13" ht="13.5">
      <c r="A337" s="103">
        <f>VALUE(MID(D337,8,4))</f>
        <v>3099</v>
      </c>
      <c r="C337" s="3" t="s">
        <v>437</v>
      </c>
      <c r="D337" s="9" t="s">
        <v>438</v>
      </c>
      <c r="E337" s="54">
        <v>325866</v>
      </c>
      <c r="F337" s="54">
        <v>317986</v>
      </c>
      <c r="G337" s="54">
        <v>0</v>
      </c>
      <c r="H337" s="54">
        <v>0</v>
      </c>
      <c r="I337" s="54">
        <v>0</v>
      </c>
      <c r="J337" s="54">
        <v>371240</v>
      </c>
      <c r="K337" s="54">
        <v>438817</v>
      </c>
      <c r="L337" s="54">
        <v>735377</v>
      </c>
      <c r="M337" s="54">
        <v>651681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8000000</v>
      </c>
      <c r="J340" s="54">
        <v>12046989</v>
      </c>
      <c r="K340" s="54">
        <v>11610121</v>
      </c>
      <c r="L340" s="54">
        <v>11149652</v>
      </c>
      <c r="M340" s="54">
        <v>10663800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5162000</v>
      </c>
      <c r="F342" s="54">
        <v>5002000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3474538</v>
      </c>
      <c r="F358" s="54">
        <v>3654908</v>
      </c>
      <c r="G358" s="54">
        <v>3852537</v>
      </c>
      <c r="H358" s="54">
        <v>4263440</v>
      </c>
      <c r="I358" s="54">
        <v>4875602</v>
      </c>
      <c r="J358" s="54">
        <v>5630056</v>
      </c>
      <c r="K358" s="54">
        <v>6180117</v>
      </c>
      <c r="L358" s="54">
        <v>6827125</v>
      </c>
      <c r="M358" s="54">
        <v>7442457</v>
      </c>
    </row>
    <row r="359" spans="1:13" ht="13.5">
      <c r="A359" s="103">
        <f>VALUE(MID(D359,8,4))</f>
        <v>9199</v>
      </c>
      <c r="C359" s="3" t="s">
        <v>196</v>
      </c>
      <c r="D359" s="9" t="s">
        <v>197</v>
      </c>
      <c r="E359" s="54">
        <v>6635518</v>
      </c>
      <c r="F359" s="54">
        <v>6670370</v>
      </c>
      <c r="G359" s="54">
        <v>7056839</v>
      </c>
      <c r="H359" s="54">
        <v>7390723</v>
      </c>
      <c r="I359" s="54">
        <v>7731939</v>
      </c>
      <c r="J359" s="54">
        <v>8496339</v>
      </c>
      <c r="K359" s="54">
        <v>9130701</v>
      </c>
      <c r="L359" s="54">
        <v>9838303</v>
      </c>
      <c r="M359" s="54">
        <v>10769391</v>
      </c>
    </row>
    <row r="360" spans="1:13" ht="13.5">
      <c r="A360" s="103">
        <f>VALUE(MID(D360,8,4))</f>
        <v>9199</v>
      </c>
      <c r="C360" s="3" t="s">
        <v>198</v>
      </c>
      <c r="D360" s="9" t="s">
        <v>199</v>
      </c>
      <c r="E360" s="54">
        <v>4767837</v>
      </c>
      <c r="F360" s="54">
        <v>4831602</v>
      </c>
      <c r="G360" s="54">
        <v>4952683</v>
      </c>
      <c r="H360" s="54">
        <v>5249962</v>
      </c>
      <c r="I360" s="54">
        <v>5429280</v>
      </c>
      <c r="J360" s="54">
        <v>5507599</v>
      </c>
      <c r="K360" s="54">
        <v>6297094</v>
      </c>
      <c r="L360" s="54">
        <v>6405162</v>
      </c>
      <c r="M360" s="54">
        <v>6481532</v>
      </c>
    </row>
    <row r="361" spans="1:13" ht="13.5">
      <c r="A361" s="103">
        <f>VALUE(MID(D361,8,4))</f>
        <v>9199</v>
      </c>
      <c r="C361" s="4" t="s">
        <v>200</v>
      </c>
      <c r="D361" s="2" t="s">
        <v>201</v>
      </c>
      <c r="E361" s="59">
        <v>14877893</v>
      </c>
      <c r="F361" s="59">
        <v>15156880</v>
      </c>
      <c r="G361" s="59">
        <v>15862059</v>
      </c>
      <c r="H361" s="59">
        <v>16904125</v>
      </c>
      <c r="I361" s="59">
        <v>18036821</v>
      </c>
      <c r="J361" s="59">
        <v>19633994</v>
      </c>
      <c r="K361" s="59">
        <v>21607912</v>
      </c>
      <c r="L361" s="59">
        <v>23070590</v>
      </c>
      <c r="M361" s="59">
        <v>24693380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164861</v>
      </c>
      <c r="F364" s="54">
        <v>164338</v>
      </c>
      <c r="G364" s="54">
        <v>140902</v>
      </c>
      <c r="H364" s="54">
        <v>153230</v>
      </c>
      <c r="I364" s="54">
        <v>153305</v>
      </c>
      <c r="J364" s="54">
        <v>169142</v>
      </c>
      <c r="K364" s="54">
        <v>152518</v>
      </c>
      <c r="L364" s="54">
        <v>166505</v>
      </c>
      <c r="M364" s="54">
        <v>179691</v>
      </c>
    </row>
    <row r="365" spans="1:13" ht="13.5" customHeight="1">
      <c r="A365" s="103">
        <f>VALUE(MID(D365,8,4))</f>
        <v>9299</v>
      </c>
      <c r="C365" s="3" t="s">
        <v>505</v>
      </c>
      <c r="D365" s="9" t="s">
        <v>509</v>
      </c>
      <c r="E365" s="54">
        <v>400372</v>
      </c>
      <c r="F365" s="54">
        <v>359927</v>
      </c>
      <c r="G365" s="54">
        <v>321991</v>
      </c>
      <c r="H365" s="54">
        <v>333603</v>
      </c>
      <c r="I365" s="54">
        <v>291160</v>
      </c>
      <c r="J365" s="54">
        <v>318482</v>
      </c>
      <c r="K365" s="54">
        <v>306913</v>
      </c>
      <c r="L365" s="54">
        <v>282072</v>
      </c>
      <c r="M365" s="54">
        <v>378268</v>
      </c>
    </row>
    <row r="366" spans="1:13" ht="13.5" customHeight="1">
      <c r="A366" s="103">
        <f>VALUE(MID(D366,8,4))</f>
        <v>9299</v>
      </c>
      <c r="C366" s="3" t="s">
        <v>506</v>
      </c>
      <c r="D366" s="9" t="s">
        <v>510</v>
      </c>
      <c r="E366" s="54">
        <v>276792</v>
      </c>
      <c r="F366" s="54">
        <v>272829</v>
      </c>
      <c r="G366" s="54">
        <v>256850</v>
      </c>
      <c r="H366" s="54">
        <v>300874</v>
      </c>
      <c r="I366" s="54">
        <v>188065</v>
      </c>
      <c r="J366" s="54">
        <v>183202</v>
      </c>
      <c r="K366" s="54">
        <v>267917</v>
      </c>
      <c r="L366" s="54">
        <v>267918</v>
      </c>
      <c r="M366" s="54">
        <v>268017</v>
      </c>
    </row>
    <row r="367" spans="1:13" ht="13.5" customHeight="1">
      <c r="A367" s="103">
        <f>VALUE(MID(D367,8,4))</f>
        <v>9299</v>
      </c>
      <c r="C367" s="4" t="s">
        <v>507</v>
      </c>
      <c r="D367" s="2" t="s">
        <v>511</v>
      </c>
      <c r="E367" s="59">
        <v>842025</v>
      </c>
      <c r="F367" s="59">
        <v>797094</v>
      </c>
      <c r="G367" s="59">
        <v>719744</v>
      </c>
      <c r="H367" s="59">
        <v>787707</v>
      </c>
      <c r="I367" s="59">
        <v>632530</v>
      </c>
      <c r="J367" s="59">
        <v>670826</v>
      </c>
      <c r="K367" s="59">
        <v>727348</v>
      </c>
      <c r="L367" s="59">
        <v>716495</v>
      </c>
      <c r="M367" s="59">
        <v>825976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1067578169</v>
      </c>
      <c r="H370" s="62">
        <v>1247240682</v>
      </c>
      <c r="I370" s="62">
        <v>1454741404</v>
      </c>
      <c r="J370" s="62">
        <v>1478154784</v>
      </c>
      <c r="K370" s="62">
        <v>1918840770</v>
      </c>
      <c r="L370" s="62">
        <v>1953480730</v>
      </c>
      <c r="M370" s="62">
        <v>1979865742</v>
      </c>
    </row>
    <row r="371" spans="1:13" ht="13.5">
      <c r="A371" s="103"/>
      <c r="C371" s="3" t="s">
        <v>202</v>
      </c>
      <c r="D371" s="9" t="s">
        <v>334</v>
      </c>
      <c r="E371" s="63"/>
      <c r="F371" s="63"/>
      <c r="G371" s="62">
        <v>94319894</v>
      </c>
      <c r="H371" s="62">
        <v>112142078</v>
      </c>
      <c r="I371" s="62">
        <v>123908646</v>
      </c>
      <c r="J371" s="62">
        <v>127753681</v>
      </c>
      <c r="K371" s="62">
        <v>146525185</v>
      </c>
      <c r="L371" s="62">
        <v>149680925</v>
      </c>
      <c r="M371" s="62">
        <v>154079433</v>
      </c>
    </row>
    <row r="372" spans="1:13" ht="13.5">
      <c r="A372" s="103">
        <f>VALUE(MID(D372,8,4))</f>
        <v>9199</v>
      </c>
      <c r="C372" s="4" t="s">
        <v>203</v>
      </c>
      <c r="D372" s="2" t="s">
        <v>501</v>
      </c>
      <c r="E372" s="72"/>
      <c r="F372" s="72"/>
      <c r="G372" s="73">
        <v>1161898063</v>
      </c>
      <c r="H372" s="73">
        <v>1359382760</v>
      </c>
      <c r="I372" s="73">
        <v>1578650050</v>
      </c>
      <c r="J372" s="73">
        <v>1605908465</v>
      </c>
      <c r="K372" s="73">
        <v>2065365955</v>
      </c>
      <c r="L372" s="73">
        <v>2103161655</v>
      </c>
      <c r="M372" s="73">
        <v>2133945175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1581235</v>
      </c>
      <c r="H376" s="62">
        <v>2005082</v>
      </c>
      <c r="I376" s="62">
        <v>17983860</v>
      </c>
      <c r="J376" s="62">
        <v>19024742</v>
      </c>
      <c r="K376" s="62">
        <v>2609185</v>
      </c>
      <c r="L376" s="62">
        <v>2887685</v>
      </c>
      <c r="M376" s="62">
        <v>3180530</v>
      </c>
    </row>
    <row r="377" spans="1:13" ht="13.5">
      <c r="A377" s="103"/>
      <c r="C377" s="3" t="s">
        <v>202</v>
      </c>
      <c r="D377" s="9" t="s">
        <v>334</v>
      </c>
      <c r="E377" s="63"/>
      <c r="F377" s="63"/>
      <c r="G377" s="62">
        <v>37772322</v>
      </c>
      <c r="H377" s="62">
        <v>43417499</v>
      </c>
      <c r="I377" s="62">
        <v>28319633</v>
      </c>
      <c r="J377" s="62">
        <v>28136797</v>
      </c>
      <c r="K377" s="62">
        <v>44923125</v>
      </c>
      <c r="L377" s="62">
        <v>44923125</v>
      </c>
      <c r="M377" s="62">
        <v>44984125</v>
      </c>
    </row>
    <row r="378" spans="1:13" ht="13.5">
      <c r="A378" s="103">
        <f>VALUE(MID(D378,8,4))</f>
        <v>9299</v>
      </c>
      <c r="C378" s="4" t="s">
        <v>329</v>
      </c>
      <c r="D378" s="2" t="s">
        <v>330</v>
      </c>
      <c r="E378" s="72"/>
      <c r="F378" s="72"/>
      <c r="G378" s="73">
        <v>39353557</v>
      </c>
      <c r="H378" s="73">
        <v>45422581</v>
      </c>
      <c r="I378" s="73">
        <v>46303493</v>
      </c>
      <c r="J378" s="73">
        <v>47161539</v>
      </c>
      <c r="K378" s="73">
        <v>47532310</v>
      </c>
      <c r="L378" s="73">
        <v>47810810</v>
      </c>
      <c r="M378" s="73">
        <v>48164655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925829460</v>
      </c>
      <c r="F382" s="62">
        <v>1044558412</v>
      </c>
      <c r="G382" s="62">
        <v>1067578169</v>
      </c>
      <c r="H382" s="62">
        <v>1247240682</v>
      </c>
      <c r="I382" s="62">
        <v>1454741404</v>
      </c>
      <c r="J382" s="62">
        <v>1478154784</v>
      </c>
      <c r="K382" s="62">
        <v>1918840770</v>
      </c>
      <c r="L382" s="62">
        <v>1953480730</v>
      </c>
      <c r="M382" s="62">
        <v>1979865742</v>
      </c>
    </row>
    <row r="383" spans="1:13" ht="13.5">
      <c r="A383" s="103"/>
      <c r="C383" s="3" t="s">
        <v>202</v>
      </c>
      <c r="D383" s="9" t="s">
        <v>334</v>
      </c>
      <c r="E383" s="62">
        <v>89696248</v>
      </c>
      <c r="F383" s="62">
        <v>94199208</v>
      </c>
      <c r="G383" s="62">
        <v>95479038</v>
      </c>
      <c r="H383" s="62">
        <v>113901318</v>
      </c>
      <c r="I383" s="62">
        <v>124980138</v>
      </c>
      <c r="J383" s="62">
        <v>128961058</v>
      </c>
      <c r="K383" s="62">
        <v>150634260</v>
      </c>
      <c r="L383" s="62">
        <v>153892481</v>
      </c>
      <c r="M383" s="62">
        <v>157624706</v>
      </c>
    </row>
    <row r="384" spans="1:13" ht="13.5">
      <c r="A384" s="103">
        <f>VALUE(MID(D384,8,4))</f>
        <v>9199</v>
      </c>
      <c r="C384" s="4" t="s">
        <v>427</v>
      </c>
      <c r="D384" s="2" t="s">
        <v>204</v>
      </c>
      <c r="E384" s="73">
        <v>1015525708</v>
      </c>
      <c r="F384" s="73">
        <v>1138757620</v>
      </c>
      <c r="G384" s="73">
        <v>1163057207</v>
      </c>
      <c r="H384" s="73">
        <v>1361142000</v>
      </c>
      <c r="I384" s="73">
        <v>1579721542</v>
      </c>
      <c r="J384" s="73">
        <v>1607115842</v>
      </c>
      <c r="K384" s="73">
        <v>2069475030</v>
      </c>
      <c r="L384" s="73">
        <v>2107373211</v>
      </c>
      <c r="M384" s="73">
        <v>2137490448</v>
      </c>
    </row>
    <row r="385" spans="1:4" ht="6" customHeight="1">
      <c r="A385" s="103"/>
      <c r="C385" s="3"/>
      <c r="D385" s="38"/>
    </row>
    <row r="386" spans="1:13" ht="13.5">
      <c r="A386" s="103"/>
      <c r="B386" s="228" t="s">
        <v>428</v>
      </c>
      <c r="C386" s="232"/>
      <c r="D386" s="75" t="s">
        <v>334</v>
      </c>
      <c r="E386" s="74">
        <v>0.9116750592393669</v>
      </c>
      <c r="F386" s="74">
        <v>0.9172789658259323</v>
      </c>
      <c r="G386" s="74">
        <v>0.9179068429090608</v>
      </c>
      <c r="H386" s="74">
        <v>0.9163192980600113</v>
      </c>
      <c r="I386" s="74">
        <v>0.9208847036156959</v>
      </c>
      <c r="J386" s="74">
        <v>0.9197562150594494</v>
      </c>
      <c r="K386" s="74">
        <v>0.9272113662564945</v>
      </c>
      <c r="L386" s="74">
        <v>0.92697426341157</v>
      </c>
      <c r="M386" s="74">
        <v>0.9262571179452588</v>
      </c>
    </row>
    <row r="387" spans="1:13" ht="13.5">
      <c r="A387" s="103"/>
      <c r="B387" s="228" t="s">
        <v>429</v>
      </c>
      <c r="C387" s="232"/>
      <c r="D387" s="75" t="s">
        <v>334</v>
      </c>
      <c r="E387" s="74">
        <v>0.08832494076063312</v>
      </c>
      <c r="F387" s="74">
        <v>0.0827210341740677</v>
      </c>
      <c r="G387" s="74">
        <v>0.08209315709093921</v>
      </c>
      <c r="H387" s="74">
        <v>0.08368070193998862</v>
      </c>
      <c r="I387" s="74">
        <v>0.07911529638430416</v>
      </c>
      <c r="J387" s="74">
        <v>0.08024378494055066</v>
      </c>
      <c r="K387" s="74">
        <v>0.07278863374350547</v>
      </c>
      <c r="L387" s="74">
        <v>0.07302573658843003</v>
      </c>
      <c r="M387" s="74">
        <v>0.07374288205474124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136385.40263228578</v>
      </c>
      <c r="F389" s="59">
        <v>151350.0292397661</v>
      </c>
      <c r="G389" s="59">
        <v>153074.1256909713</v>
      </c>
      <c r="H389" s="59">
        <v>177810.84258654475</v>
      </c>
      <c r="I389" s="59">
        <v>203992.96771694216</v>
      </c>
      <c r="J389" s="59">
        <v>204545.73526791396</v>
      </c>
      <c r="K389" s="59">
        <v>255838.1790085301</v>
      </c>
      <c r="L389" s="59">
        <v>260716.7154521836</v>
      </c>
      <c r="M389" s="59">
        <v>259561.68160291438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4286158</v>
      </c>
      <c r="F392" s="62">
        <v>2015147</v>
      </c>
      <c r="G392" s="62">
        <v>1581235</v>
      </c>
      <c r="H392" s="62">
        <v>2005082</v>
      </c>
      <c r="I392" s="62">
        <v>17983860</v>
      </c>
      <c r="J392" s="62">
        <v>19024742</v>
      </c>
      <c r="K392" s="62">
        <v>2609185</v>
      </c>
      <c r="L392" s="62">
        <v>2887685</v>
      </c>
      <c r="M392" s="62">
        <v>3180530</v>
      </c>
    </row>
    <row r="393" spans="1:13" ht="13.5">
      <c r="A393" s="103"/>
      <c r="C393" s="3" t="s">
        <v>202</v>
      </c>
      <c r="D393" s="9" t="s">
        <v>334</v>
      </c>
      <c r="E393" s="62">
        <v>41689390</v>
      </c>
      <c r="F393" s="62">
        <v>41209585</v>
      </c>
      <c r="G393" s="62">
        <v>41549554</v>
      </c>
      <c r="H393" s="62">
        <v>47759249</v>
      </c>
      <c r="I393" s="62">
        <v>31151596</v>
      </c>
      <c r="J393" s="62">
        <v>30950477</v>
      </c>
      <c r="K393" s="62">
        <v>49415438</v>
      </c>
      <c r="L393" s="62">
        <v>49415438</v>
      </c>
      <c r="M393" s="62">
        <v>49482538</v>
      </c>
    </row>
    <row r="394" spans="1:13" ht="13.5">
      <c r="A394" s="103">
        <f>VALUE(MID(D394,8,4))</f>
        <v>9299</v>
      </c>
      <c r="C394" s="4" t="s">
        <v>46</v>
      </c>
      <c r="D394" s="2" t="s">
        <v>416</v>
      </c>
      <c r="E394" s="73">
        <v>45975548</v>
      </c>
      <c r="F394" s="73">
        <v>43224732</v>
      </c>
      <c r="G394" s="73">
        <v>43130789</v>
      </c>
      <c r="H394" s="73">
        <v>49764331</v>
      </c>
      <c r="I394" s="73">
        <v>49135456</v>
      </c>
      <c r="J394" s="73">
        <v>49975219</v>
      </c>
      <c r="K394" s="73">
        <v>52024623</v>
      </c>
      <c r="L394" s="73">
        <v>52303123</v>
      </c>
      <c r="M394" s="73">
        <v>52663068</v>
      </c>
    </row>
    <row r="395" spans="1:4" ht="6" customHeight="1">
      <c r="A395" s="103"/>
      <c r="C395" s="3"/>
      <c r="D395" s="38"/>
    </row>
    <row r="396" spans="1:13" ht="13.5">
      <c r="A396" s="103"/>
      <c r="B396" s="228" t="s">
        <v>512</v>
      </c>
      <c r="C396" s="229"/>
      <c r="D396" s="2" t="s">
        <v>334</v>
      </c>
      <c r="E396" s="74">
        <v>0.0932269040055814</v>
      </c>
      <c r="F396" s="74">
        <v>0.046620231213926326</v>
      </c>
      <c r="G396" s="74">
        <v>0.036661397499591304</v>
      </c>
      <c r="H396" s="74">
        <v>0.04029154938303099</v>
      </c>
      <c r="I396" s="74">
        <v>0.36600576170494886</v>
      </c>
      <c r="J396" s="74">
        <v>0.38068351436338876</v>
      </c>
      <c r="K396" s="74">
        <v>0.05015288625926227</v>
      </c>
      <c r="L396" s="74">
        <v>0.0552105655335342</v>
      </c>
      <c r="M396" s="74">
        <v>0.06039393679076958</v>
      </c>
    </row>
    <row r="397" spans="1:13" ht="13.5">
      <c r="A397" s="103"/>
      <c r="B397" s="228" t="s">
        <v>44</v>
      </c>
      <c r="C397" s="229"/>
      <c r="D397" s="2" t="s">
        <v>334</v>
      </c>
      <c r="E397" s="74">
        <v>0.9067730959944186</v>
      </c>
      <c r="F397" s="74">
        <v>0.9533797687860737</v>
      </c>
      <c r="G397" s="74">
        <v>0.9633386025004087</v>
      </c>
      <c r="H397" s="74">
        <v>0.959708450616969</v>
      </c>
      <c r="I397" s="74">
        <v>0.6339942382950511</v>
      </c>
      <c r="J397" s="74">
        <v>0.6193164856366112</v>
      </c>
      <c r="K397" s="74">
        <v>0.9498471137407377</v>
      </c>
      <c r="L397" s="74">
        <v>0.9447894344664658</v>
      </c>
      <c r="M397" s="74">
        <v>0.9396060632092305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6174.529680365296</v>
      </c>
      <c r="F399" s="59">
        <v>5744.913875598086</v>
      </c>
      <c r="G399" s="59">
        <v>5676.597657278231</v>
      </c>
      <c r="H399" s="59">
        <v>6500.89235793599</v>
      </c>
      <c r="I399" s="59">
        <v>6344.971074380165</v>
      </c>
      <c r="J399" s="59">
        <v>6360.598065419371</v>
      </c>
      <c r="K399" s="59">
        <v>6431.527135616269</v>
      </c>
      <c r="L399" s="59">
        <v>6470.756278609427</v>
      </c>
      <c r="M399" s="59">
        <v>6395.0295081967215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3449638</v>
      </c>
      <c r="F402" s="54">
        <v>3632618</v>
      </c>
      <c r="G402" s="54">
        <v>3830179</v>
      </c>
      <c r="H402" s="54">
        <v>4237241</v>
      </c>
      <c r="I402" s="54">
        <v>4844665</v>
      </c>
      <c r="J402" s="54">
        <v>5600565</v>
      </c>
      <c r="K402" s="54">
        <v>6171481</v>
      </c>
      <c r="L402" s="54">
        <v>6792268</v>
      </c>
      <c r="M402" s="54">
        <v>7404488</v>
      </c>
    </row>
    <row r="403" spans="1:13" ht="13.5">
      <c r="A403" s="103">
        <f>VALUE(MID(D403,8,4))</f>
        <v>9180</v>
      </c>
      <c r="C403" s="3" t="s">
        <v>207</v>
      </c>
      <c r="D403" s="9" t="s">
        <v>208</v>
      </c>
      <c r="E403" s="54">
        <v>6563010</v>
      </c>
      <c r="F403" s="54">
        <v>6597620</v>
      </c>
      <c r="G403" s="54">
        <v>6992553</v>
      </c>
      <c r="H403" s="54">
        <v>7325193</v>
      </c>
      <c r="I403" s="54">
        <v>7661212</v>
      </c>
      <c r="J403" s="54">
        <v>8457732</v>
      </c>
      <c r="K403" s="54">
        <v>9088664</v>
      </c>
      <c r="L403" s="54">
        <v>9767259</v>
      </c>
      <c r="M403" s="54">
        <v>10681710</v>
      </c>
    </row>
    <row r="404" spans="1:13" ht="13.5">
      <c r="A404" s="103">
        <f>VALUE(MID(D404,8,4))</f>
        <v>9180</v>
      </c>
      <c r="C404" s="3" t="s">
        <v>209</v>
      </c>
      <c r="D404" s="9" t="s">
        <v>210</v>
      </c>
      <c r="E404" s="54">
        <v>4762409</v>
      </c>
      <c r="F404" s="54">
        <v>4826077</v>
      </c>
      <c r="G404" s="54">
        <v>4946773</v>
      </c>
      <c r="H404" s="54">
        <v>5244675</v>
      </c>
      <c r="I404" s="54">
        <v>5422720</v>
      </c>
      <c r="J404" s="54">
        <v>5507252</v>
      </c>
      <c r="K404" s="54">
        <v>6289547</v>
      </c>
      <c r="L404" s="54">
        <v>6397894</v>
      </c>
      <c r="M404" s="54">
        <v>6474591</v>
      </c>
    </row>
    <row r="405" spans="1:13" ht="13.5">
      <c r="A405" s="103">
        <f>VALUE(MID(D405,8,4))</f>
        <v>9180</v>
      </c>
      <c r="C405" s="4" t="s">
        <v>211</v>
      </c>
      <c r="D405" s="2" t="s">
        <v>212</v>
      </c>
      <c r="E405" s="59">
        <v>14775057</v>
      </c>
      <c r="F405" s="59">
        <v>15056315</v>
      </c>
      <c r="G405" s="59">
        <v>15769505</v>
      </c>
      <c r="H405" s="59">
        <v>16807109</v>
      </c>
      <c r="I405" s="59">
        <v>17928597</v>
      </c>
      <c r="J405" s="59">
        <v>19565549</v>
      </c>
      <c r="K405" s="59">
        <v>21549692</v>
      </c>
      <c r="L405" s="59">
        <v>22957421</v>
      </c>
      <c r="M405" s="59">
        <v>24560789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24900</v>
      </c>
      <c r="F408" s="54">
        <v>22290</v>
      </c>
      <c r="G408" s="54">
        <v>20775</v>
      </c>
      <c r="H408" s="54">
        <v>24375</v>
      </c>
      <c r="I408" s="54">
        <v>27655</v>
      </c>
      <c r="J408" s="54">
        <v>29363</v>
      </c>
      <c r="K408" s="54">
        <v>5550</v>
      </c>
      <c r="L408" s="54">
        <v>31635</v>
      </c>
      <c r="M408" s="54">
        <v>34664</v>
      </c>
    </row>
    <row r="409" spans="1:13" ht="13.5">
      <c r="A409" s="103">
        <f>VALUE(MID(D409,8,4))</f>
        <v>9190</v>
      </c>
      <c r="C409" s="3" t="s">
        <v>207</v>
      </c>
      <c r="D409" s="9" t="s">
        <v>214</v>
      </c>
      <c r="E409" s="54">
        <v>72508</v>
      </c>
      <c r="F409" s="54">
        <v>72750</v>
      </c>
      <c r="G409" s="54">
        <v>60922</v>
      </c>
      <c r="H409" s="54">
        <v>61784</v>
      </c>
      <c r="I409" s="54">
        <v>64638</v>
      </c>
      <c r="J409" s="54">
        <v>38370</v>
      </c>
      <c r="K409" s="54">
        <v>36586</v>
      </c>
      <c r="L409" s="54">
        <v>65448</v>
      </c>
      <c r="M409" s="54">
        <v>81843</v>
      </c>
    </row>
    <row r="410" spans="1:13" ht="13.5">
      <c r="A410" s="103">
        <f>VALUE(MID(D410,8,4))</f>
        <v>9190</v>
      </c>
      <c r="C410" s="3" t="s">
        <v>209</v>
      </c>
      <c r="D410" s="9" t="s">
        <v>215</v>
      </c>
      <c r="E410" s="54">
        <v>5428</v>
      </c>
      <c r="F410" s="54">
        <v>5525</v>
      </c>
      <c r="G410" s="54">
        <v>0</v>
      </c>
      <c r="H410" s="54">
        <v>0</v>
      </c>
      <c r="I410" s="54">
        <v>0</v>
      </c>
      <c r="J410" s="54">
        <v>0</v>
      </c>
      <c r="K410" s="54">
        <v>0</v>
      </c>
      <c r="L410" s="54">
        <v>0</v>
      </c>
      <c r="M410" s="54">
        <v>0</v>
      </c>
    </row>
    <row r="411" spans="1:13" ht="13.5">
      <c r="A411" s="103">
        <f>VALUE(MID(D411,8,4))</f>
        <v>9190</v>
      </c>
      <c r="C411" s="4" t="s">
        <v>216</v>
      </c>
      <c r="D411" s="2" t="s">
        <v>217</v>
      </c>
      <c r="E411" s="59">
        <v>102836</v>
      </c>
      <c r="F411" s="59">
        <v>100565</v>
      </c>
      <c r="G411" s="59">
        <v>81697</v>
      </c>
      <c r="H411" s="59">
        <v>86159</v>
      </c>
      <c r="I411" s="59">
        <v>92293</v>
      </c>
      <c r="J411" s="59">
        <v>67733</v>
      </c>
      <c r="K411" s="59">
        <v>42136</v>
      </c>
      <c r="L411" s="59">
        <v>97083</v>
      </c>
      <c r="M411" s="59">
        <v>116507</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3474538</v>
      </c>
      <c r="F414" s="54">
        <v>3654908</v>
      </c>
      <c r="G414" s="54">
        <v>3852537</v>
      </c>
      <c r="H414" s="54">
        <v>4263440</v>
      </c>
      <c r="I414" s="54">
        <v>4875602</v>
      </c>
      <c r="J414" s="54">
        <v>5630056</v>
      </c>
      <c r="K414" s="54">
        <v>6180117</v>
      </c>
      <c r="L414" s="54">
        <v>6827125</v>
      </c>
      <c r="M414" s="54">
        <v>7442457</v>
      </c>
    </row>
    <row r="415" spans="1:13" ht="13.5">
      <c r="A415" s="103">
        <f>VALUE(MID(D415,8,4))</f>
        <v>9199</v>
      </c>
      <c r="C415" s="3" t="s">
        <v>207</v>
      </c>
      <c r="D415" s="9" t="s">
        <v>197</v>
      </c>
      <c r="E415" s="54">
        <v>6635518</v>
      </c>
      <c r="F415" s="54">
        <v>6670370</v>
      </c>
      <c r="G415" s="54">
        <v>7056839</v>
      </c>
      <c r="H415" s="54">
        <v>7390723</v>
      </c>
      <c r="I415" s="54">
        <v>7731939</v>
      </c>
      <c r="J415" s="54">
        <v>8496339</v>
      </c>
      <c r="K415" s="54">
        <v>9130701</v>
      </c>
      <c r="L415" s="54">
        <v>9838303</v>
      </c>
      <c r="M415" s="54">
        <v>10769391</v>
      </c>
    </row>
    <row r="416" spans="1:13" ht="13.5">
      <c r="A416" s="103">
        <f>VALUE(MID(D416,8,4))</f>
        <v>9199</v>
      </c>
      <c r="C416" s="3" t="s">
        <v>209</v>
      </c>
      <c r="D416" s="9" t="s">
        <v>199</v>
      </c>
      <c r="E416" s="54">
        <v>4767837</v>
      </c>
      <c r="F416" s="54">
        <v>4831602</v>
      </c>
      <c r="G416" s="54">
        <v>4952683</v>
      </c>
      <c r="H416" s="54">
        <v>5249962</v>
      </c>
      <c r="I416" s="54">
        <v>5429280</v>
      </c>
      <c r="J416" s="54">
        <v>5507599</v>
      </c>
      <c r="K416" s="54">
        <v>6297094</v>
      </c>
      <c r="L416" s="54">
        <v>6405162</v>
      </c>
      <c r="M416" s="54">
        <v>6481532</v>
      </c>
    </row>
    <row r="417" spans="1:13" ht="13.5">
      <c r="A417" s="103">
        <f>VALUE(MID(D417,8,4))</f>
        <v>9199</v>
      </c>
      <c r="C417" s="4" t="s">
        <v>218</v>
      </c>
      <c r="D417" s="2" t="s">
        <v>201</v>
      </c>
      <c r="E417" s="59">
        <v>14877893</v>
      </c>
      <c r="F417" s="59">
        <v>15156880</v>
      </c>
      <c r="G417" s="59">
        <v>15862059</v>
      </c>
      <c r="H417" s="59">
        <v>16904125</v>
      </c>
      <c r="I417" s="59">
        <v>18036821</v>
      </c>
      <c r="J417" s="59">
        <v>19633994</v>
      </c>
      <c r="K417" s="59">
        <v>21607912</v>
      </c>
      <c r="L417" s="59">
        <v>23070590</v>
      </c>
      <c r="M417" s="59">
        <v>24693380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35563</v>
      </c>
      <c r="F420" s="54">
        <v>24943</v>
      </c>
      <c r="G420" s="54">
        <v>21649</v>
      </c>
      <c r="H420" s="54">
        <v>19765</v>
      </c>
      <c r="I420" s="54">
        <v>22408</v>
      </c>
      <c r="J420" s="54">
        <v>0</v>
      </c>
      <c r="K420" s="54">
        <v>0</v>
      </c>
      <c r="L420" s="54">
        <v>57172</v>
      </c>
      <c r="M420" s="54">
        <v>43892</v>
      </c>
    </row>
    <row r="421" spans="1:13" ht="13.5">
      <c r="A421" s="103">
        <f>VALUE(MID(D421,8,4))</f>
        <v>2899</v>
      </c>
      <c r="C421" s="3" t="s">
        <v>221</v>
      </c>
      <c r="D421" s="9" t="s">
        <v>222</v>
      </c>
      <c r="E421" s="54">
        <v>53800</v>
      </c>
      <c r="F421" s="54">
        <v>20286</v>
      </c>
      <c r="G421" s="54">
        <v>29590</v>
      </c>
      <c r="H421" s="54">
        <v>33054</v>
      </c>
      <c r="I421" s="54">
        <v>42443</v>
      </c>
      <c r="J421" s="54">
        <v>0</v>
      </c>
      <c r="K421" s="54">
        <v>0</v>
      </c>
      <c r="L421" s="54">
        <v>93736</v>
      </c>
      <c r="M421" s="54">
        <v>57649</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3438975</v>
      </c>
      <c r="F424" s="54">
        <v>3629965</v>
      </c>
      <c r="G424" s="54">
        <v>3830888</v>
      </c>
      <c r="H424" s="54">
        <v>4243675</v>
      </c>
      <c r="I424" s="54">
        <v>4853194</v>
      </c>
      <c r="J424" s="54">
        <v>5630056</v>
      </c>
      <c r="K424" s="54">
        <v>6180117</v>
      </c>
      <c r="L424" s="54">
        <v>6769953</v>
      </c>
      <c r="M424" s="54">
        <v>7398565</v>
      </c>
    </row>
    <row r="425" spans="1:13" ht="13.5">
      <c r="A425" s="103"/>
      <c r="C425" s="3" t="s">
        <v>207</v>
      </c>
      <c r="D425" s="9" t="s">
        <v>334</v>
      </c>
      <c r="E425" s="54">
        <v>6581718</v>
      </c>
      <c r="F425" s="54">
        <v>6650084</v>
      </c>
      <c r="G425" s="54">
        <v>7027249</v>
      </c>
      <c r="H425" s="54">
        <v>7357669</v>
      </c>
      <c r="I425" s="54">
        <v>7689496</v>
      </c>
      <c r="J425" s="54">
        <v>8496339</v>
      </c>
      <c r="K425" s="54">
        <v>9130701</v>
      </c>
      <c r="L425" s="54">
        <v>9744567</v>
      </c>
      <c r="M425" s="54">
        <v>10711742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679380</v>
      </c>
      <c r="F428" s="54">
        <v>427042</v>
      </c>
      <c r="G428" s="54">
        <v>312214</v>
      </c>
      <c r="H428" s="54">
        <v>317835</v>
      </c>
      <c r="I428" s="54">
        <v>85143</v>
      </c>
      <c r="J428" s="54">
        <v>170047</v>
      </c>
      <c r="K428" s="54">
        <v>189833</v>
      </c>
      <c r="L428" s="54">
        <v>311296</v>
      </c>
      <c r="M428" s="54">
        <v>213257</v>
      </c>
    </row>
    <row r="429" spans="1:13" ht="13.5">
      <c r="A429" s="103">
        <f t="shared" si="16"/>
        <v>620</v>
      </c>
      <c r="C429" s="3" t="s">
        <v>225</v>
      </c>
      <c r="D429" s="9" t="s">
        <v>226</v>
      </c>
      <c r="E429" s="54">
        <v>940551</v>
      </c>
      <c r="F429" s="54">
        <v>541481</v>
      </c>
      <c r="G429" s="54">
        <v>382545</v>
      </c>
      <c r="H429" s="54">
        <v>434068</v>
      </c>
      <c r="I429" s="54">
        <v>308071</v>
      </c>
      <c r="J429" s="54">
        <v>316155</v>
      </c>
      <c r="K429" s="54">
        <v>303958</v>
      </c>
      <c r="L429" s="54">
        <v>373453</v>
      </c>
      <c r="M429" s="54">
        <v>431592</v>
      </c>
    </row>
    <row r="430" spans="1:13" ht="13.5">
      <c r="A430" s="103">
        <f t="shared" si="16"/>
        <v>630</v>
      </c>
      <c r="C430" s="3" t="s">
        <v>227</v>
      </c>
      <c r="D430" s="9" t="s">
        <v>228</v>
      </c>
      <c r="E430" s="54">
        <v>87848</v>
      </c>
      <c r="F430" s="54">
        <v>61432</v>
      </c>
      <c r="G430" s="54">
        <v>27457</v>
      </c>
      <c r="H430" s="54">
        <v>47192</v>
      </c>
      <c r="I430" s="54">
        <v>33513</v>
      </c>
      <c r="J430" s="54">
        <v>37120</v>
      </c>
      <c r="K430" s="54">
        <v>92117</v>
      </c>
      <c r="L430" s="54">
        <v>130280</v>
      </c>
      <c r="M430" s="54">
        <v>131280</v>
      </c>
    </row>
    <row r="431" spans="1:13" ht="13.5">
      <c r="A431" s="103">
        <f t="shared" si="16"/>
        <v>640</v>
      </c>
      <c r="C431" s="3" t="s">
        <v>229</v>
      </c>
      <c r="D431" s="9" t="s">
        <v>230</v>
      </c>
      <c r="E431" s="54">
        <v>397688</v>
      </c>
      <c r="F431" s="54">
        <v>209197</v>
      </c>
      <c r="G431" s="54">
        <v>136469</v>
      </c>
      <c r="H431" s="54">
        <v>160616</v>
      </c>
      <c r="I431" s="54">
        <v>111581</v>
      </c>
      <c r="J431" s="54">
        <v>106842</v>
      </c>
      <c r="K431" s="54">
        <v>111465</v>
      </c>
      <c r="L431" s="54">
        <v>153361</v>
      </c>
      <c r="M431" s="54">
        <v>122920</v>
      </c>
    </row>
    <row r="432" spans="1:13" ht="13.5">
      <c r="A432" s="103">
        <f t="shared" si="16"/>
        <v>690</v>
      </c>
      <c r="C432" s="3" t="s">
        <v>269</v>
      </c>
      <c r="D432" s="9" t="s">
        <v>231</v>
      </c>
      <c r="E432" s="54">
        <v>311798</v>
      </c>
      <c r="F432" s="54">
        <v>167798</v>
      </c>
      <c r="G432" s="54">
        <v>163706</v>
      </c>
      <c r="H432" s="54">
        <v>153181</v>
      </c>
      <c r="I432" s="54">
        <v>153181</v>
      </c>
      <c r="J432" s="54">
        <v>173938</v>
      </c>
      <c r="K432" s="54">
        <v>158693</v>
      </c>
      <c r="L432" s="54">
        <v>158693</v>
      </c>
      <c r="M432" s="54">
        <v>158693</v>
      </c>
    </row>
    <row r="433" spans="1:13" ht="13.5">
      <c r="A433" s="103">
        <f t="shared" si="16"/>
        <v>699</v>
      </c>
      <c r="C433" s="4" t="s">
        <v>232</v>
      </c>
      <c r="D433" s="2" t="s">
        <v>233</v>
      </c>
      <c r="E433" s="54">
        <v>1793669</v>
      </c>
      <c r="F433" s="54">
        <v>1071354</v>
      </c>
      <c r="G433" s="54">
        <v>694979</v>
      </c>
      <c r="H433" s="54">
        <v>806530</v>
      </c>
      <c r="I433" s="54">
        <v>385127</v>
      </c>
      <c r="J433" s="54">
        <v>456226</v>
      </c>
      <c r="K433" s="54">
        <v>538680</v>
      </c>
      <c r="L433" s="54">
        <v>809697</v>
      </c>
      <c r="M433" s="54">
        <v>740356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164512</v>
      </c>
      <c r="F436" s="54">
        <v>161219</v>
      </c>
      <c r="G436" s="54">
        <v>140902</v>
      </c>
      <c r="H436" s="54">
        <v>153230</v>
      </c>
      <c r="I436" s="54">
        <v>153305</v>
      </c>
      <c r="J436" s="54">
        <v>169142</v>
      </c>
      <c r="K436" s="54">
        <v>152518</v>
      </c>
      <c r="L436" s="54">
        <v>166505</v>
      </c>
      <c r="M436" s="54">
        <v>179691</v>
      </c>
    </row>
    <row r="437" spans="1:13" ht="13.5">
      <c r="A437" s="103">
        <f>VALUE(MID(D437,8,4))</f>
        <v>9280</v>
      </c>
      <c r="C437" s="3" t="s">
        <v>207</v>
      </c>
      <c r="D437" s="9" t="s">
        <v>336</v>
      </c>
      <c r="E437" s="54">
        <v>400372</v>
      </c>
      <c r="F437" s="54">
        <v>353742</v>
      </c>
      <c r="G437" s="54">
        <v>321991</v>
      </c>
      <c r="H437" s="54">
        <v>333603</v>
      </c>
      <c r="I437" s="54">
        <v>291160</v>
      </c>
      <c r="J437" s="54">
        <v>318482</v>
      </c>
      <c r="K437" s="54">
        <v>306913</v>
      </c>
      <c r="L437" s="54">
        <v>282072</v>
      </c>
      <c r="M437" s="54">
        <v>378268</v>
      </c>
    </row>
    <row r="438" spans="1:13" ht="13.5">
      <c r="A438" s="103">
        <f>VALUE(MID(D438,8,4))</f>
        <v>9280</v>
      </c>
      <c r="C438" s="3" t="s">
        <v>209</v>
      </c>
      <c r="D438" s="9" t="s">
        <v>337</v>
      </c>
      <c r="E438" s="54">
        <v>276429</v>
      </c>
      <c r="F438" s="54">
        <v>262856</v>
      </c>
      <c r="G438" s="54">
        <v>256850</v>
      </c>
      <c r="H438" s="54">
        <v>300874</v>
      </c>
      <c r="I438" s="54">
        <v>188065</v>
      </c>
      <c r="J438" s="54">
        <v>183202</v>
      </c>
      <c r="K438" s="54">
        <v>267917</v>
      </c>
      <c r="L438" s="54">
        <v>267918</v>
      </c>
      <c r="M438" s="54">
        <v>268017</v>
      </c>
    </row>
    <row r="439" spans="1:13" ht="13.5">
      <c r="A439" s="103">
        <f>VALUE(MID(D439,8,4))</f>
        <v>9280</v>
      </c>
      <c r="C439" s="4" t="s">
        <v>347</v>
      </c>
      <c r="D439" s="2" t="s">
        <v>338</v>
      </c>
      <c r="E439" s="59">
        <v>841313</v>
      </c>
      <c r="F439" s="59">
        <v>777817</v>
      </c>
      <c r="G439" s="59">
        <v>719744</v>
      </c>
      <c r="H439" s="59">
        <v>787707</v>
      </c>
      <c r="I439" s="59">
        <v>632530</v>
      </c>
      <c r="J439" s="59">
        <v>670826</v>
      </c>
      <c r="K439" s="59">
        <v>727348</v>
      </c>
      <c r="L439" s="59">
        <v>716495</v>
      </c>
      <c r="M439" s="59">
        <v>825976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349</v>
      </c>
      <c r="F442" s="54">
        <v>3119</v>
      </c>
      <c r="G442" s="54">
        <v>0</v>
      </c>
      <c r="H442" s="54">
        <v>0</v>
      </c>
      <c r="I442" s="54">
        <v>0</v>
      </c>
      <c r="J442" s="54">
        <v>0</v>
      </c>
      <c r="K442" s="54">
        <v>0</v>
      </c>
      <c r="L442" s="54">
        <v>0</v>
      </c>
      <c r="M442" s="54">
        <v>0</v>
      </c>
    </row>
    <row r="443" spans="1:13" ht="13.5">
      <c r="A443" s="103">
        <f>VALUE(MID(D443,8,4))</f>
        <v>9290</v>
      </c>
      <c r="C443" s="3" t="s">
        <v>207</v>
      </c>
      <c r="D443" s="9" t="s">
        <v>340</v>
      </c>
      <c r="E443" s="78">
        <v>0</v>
      </c>
      <c r="F443" s="54">
        <v>6185</v>
      </c>
      <c r="G443" s="54">
        <v>0</v>
      </c>
      <c r="H443" s="54">
        <v>0</v>
      </c>
      <c r="I443" s="54">
        <v>0</v>
      </c>
      <c r="J443" s="54">
        <v>0</v>
      </c>
      <c r="K443" s="54">
        <v>0</v>
      </c>
      <c r="L443" s="54">
        <v>0</v>
      </c>
      <c r="M443" s="54">
        <v>0</v>
      </c>
    </row>
    <row r="444" spans="1:13" ht="13.5">
      <c r="A444" s="103">
        <f>VALUE(MID(D444,8,4))</f>
        <v>9290</v>
      </c>
      <c r="C444" s="3" t="s">
        <v>209</v>
      </c>
      <c r="D444" s="9" t="s">
        <v>341</v>
      </c>
      <c r="E444" s="54">
        <v>363</v>
      </c>
      <c r="F444" s="54">
        <v>9973</v>
      </c>
      <c r="G444" s="54">
        <v>0</v>
      </c>
      <c r="H444" s="54">
        <v>0</v>
      </c>
      <c r="I444" s="54">
        <v>0</v>
      </c>
      <c r="J444" s="54">
        <v>0</v>
      </c>
      <c r="K444" s="54">
        <v>0</v>
      </c>
      <c r="L444" s="54">
        <v>0</v>
      </c>
      <c r="M444" s="54">
        <v>0</v>
      </c>
    </row>
    <row r="445" spans="1:13" ht="13.5">
      <c r="A445" s="103">
        <f>VALUE(MID(D445,8,4))</f>
        <v>9290</v>
      </c>
      <c r="C445" s="4" t="s">
        <v>216</v>
      </c>
      <c r="D445" s="2" t="s">
        <v>342</v>
      </c>
      <c r="E445" s="59">
        <v>712</v>
      </c>
      <c r="F445" s="59">
        <v>19277</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7446</v>
      </c>
      <c r="F456" s="54">
        <v>7524</v>
      </c>
      <c r="G456" s="54">
        <v>7598</v>
      </c>
      <c r="H456" s="54">
        <v>7655</v>
      </c>
      <c r="I456" s="54">
        <v>7744</v>
      </c>
      <c r="J456" s="54">
        <v>7857</v>
      </c>
      <c r="K456" s="54">
        <v>8089</v>
      </c>
      <c r="L456" s="54">
        <v>8083</v>
      </c>
      <c r="M456" s="54">
        <v>8235</v>
      </c>
    </row>
    <row r="457" spans="1:13" ht="13.5">
      <c r="A457" s="103">
        <f>VALUE(MID(D457,8,4))</f>
        <v>41</v>
      </c>
      <c r="C457" s="3" t="s">
        <v>514</v>
      </c>
      <c r="D457" s="9" t="s">
        <v>37</v>
      </c>
      <c r="E457" s="54">
        <v>8870</v>
      </c>
      <c r="F457" s="54">
        <v>9090</v>
      </c>
      <c r="G457" s="54">
        <v>9090</v>
      </c>
      <c r="H457" s="54">
        <v>9090</v>
      </c>
      <c r="I457" s="54">
        <v>9122</v>
      </c>
      <c r="J457" s="54">
        <v>10889</v>
      </c>
      <c r="K457" s="54">
        <v>10899</v>
      </c>
      <c r="L457" s="54">
        <v>10899</v>
      </c>
      <c r="M457" s="54">
        <v>11046</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51</v>
      </c>
      <c r="F460" s="79">
        <v>54</v>
      </c>
      <c r="G460" s="79">
        <v>57</v>
      </c>
      <c r="H460" s="79">
        <v>0</v>
      </c>
      <c r="I460" s="79">
        <v>59</v>
      </c>
      <c r="J460" s="79">
        <v>62</v>
      </c>
      <c r="K460" s="79">
        <v>62</v>
      </c>
      <c r="L460" s="79">
        <v>59</v>
      </c>
      <c r="M460" s="79">
        <v>64</v>
      </c>
    </row>
    <row r="461" spans="1:13" ht="13.5">
      <c r="A461" s="103">
        <v>298</v>
      </c>
      <c r="C461" s="3" t="s">
        <v>450</v>
      </c>
      <c r="D461" s="9" t="s">
        <v>32</v>
      </c>
      <c r="E461" s="79">
        <v>47</v>
      </c>
      <c r="F461" s="79">
        <v>97</v>
      </c>
      <c r="G461" s="79">
        <v>108</v>
      </c>
      <c r="H461" s="79">
        <v>0</v>
      </c>
      <c r="I461" s="79">
        <v>97</v>
      </c>
      <c r="J461" s="79">
        <v>88</v>
      </c>
      <c r="K461" s="79">
        <v>88</v>
      </c>
      <c r="L461" s="79">
        <v>90</v>
      </c>
      <c r="M461" s="79">
        <v>88</v>
      </c>
    </row>
    <row r="462" spans="1:13" ht="13.5">
      <c r="A462" s="103">
        <v>298</v>
      </c>
      <c r="C462" s="3" t="s">
        <v>451</v>
      </c>
      <c r="D462" s="9" t="s">
        <v>33</v>
      </c>
      <c r="E462" s="79">
        <v>41</v>
      </c>
      <c r="F462" s="79">
        <v>44</v>
      </c>
      <c r="G462" s="79">
        <v>53</v>
      </c>
      <c r="H462" s="79">
        <v>0</v>
      </c>
      <c r="I462" s="79">
        <v>58</v>
      </c>
      <c r="J462" s="79">
        <v>56</v>
      </c>
      <c r="K462" s="79">
        <v>56</v>
      </c>
      <c r="L462" s="79">
        <v>52</v>
      </c>
      <c r="M462" s="79">
        <v>48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15805000</v>
      </c>
      <c r="F465" s="54">
        <v>15922000</v>
      </c>
      <c r="G465" s="54">
        <v>20886274</v>
      </c>
      <c r="H465" s="54">
        <v>0</v>
      </c>
      <c r="I465" s="54">
        <v>20475296</v>
      </c>
      <c r="J465" s="54">
        <v>21418403</v>
      </c>
      <c r="K465" s="54">
        <v>23521374</v>
      </c>
      <c r="L465" s="54">
        <v>23521374</v>
      </c>
      <c r="M465" s="54">
        <v>29687016</v>
      </c>
    </row>
    <row r="466" spans="1:13" ht="13.5">
      <c r="A466" s="103">
        <v>1220</v>
      </c>
      <c r="C466" s="3" t="s">
        <v>619</v>
      </c>
      <c r="D466" s="9" t="s">
        <v>622</v>
      </c>
      <c r="E466" s="54">
        <v>0</v>
      </c>
      <c r="F466" s="54">
        <v>2746000</v>
      </c>
      <c r="G466" s="54">
        <v>0</v>
      </c>
      <c r="H466" s="54">
        <v>0</v>
      </c>
      <c r="I466" s="54">
        <v>0</v>
      </c>
      <c r="J466" s="54">
        <v>15286000</v>
      </c>
      <c r="K466" s="54">
        <v>0</v>
      </c>
      <c r="L466" s="54">
        <v>0</v>
      </c>
      <c r="M466" s="54">
        <v>11761000</v>
      </c>
    </row>
    <row r="467" spans="1:13" ht="13.5">
      <c r="A467" s="103">
        <v>1230</v>
      </c>
      <c r="C467" s="3" t="s">
        <v>620</v>
      </c>
      <c r="D467" s="9" t="s">
        <v>623</v>
      </c>
      <c r="E467" s="54">
        <v>1189000</v>
      </c>
      <c r="F467" s="54">
        <v>1874000</v>
      </c>
      <c r="G467" s="54">
        <v>3021271</v>
      </c>
      <c r="H467" s="54">
        <v>0</v>
      </c>
      <c r="I467" s="54">
        <v>7162977</v>
      </c>
      <c r="J467" s="54">
        <v>932100</v>
      </c>
      <c r="K467" s="54">
        <v>9342100</v>
      </c>
      <c r="L467" s="54">
        <v>9342100</v>
      </c>
      <c r="M467" s="54">
        <v>18645934</v>
      </c>
    </row>
    <row r="468" spans="1:13" ht="13.5">
      <c r="A468" s="103">
        <f>VALUE(MID(D468,8,4))</f>
        <v>1299</v>
      </c>
      <c r="C468" s="3" t="s">
        <v>452</v>
      </c>
      <c r="D468" s="9" t="s">
        <v>453</v>
      </c>
      <c r="E468" s="54">
        <v>16994000</v>
      </c>
      <c r="F468" s="54">
        <v>20542000</v>
      </c>
      <c r="G468" s="54">
        <v>23907545</v>
      </c>
      <c r="H468" s="54">
        <v>0</v>
      </c>
      <c r="I468" s="54">
        <v>27638273</v>
      </c>
      <c r="J468" s="54">
        <v>37636503</v>
      </c>
      <c r="K468" s="54">
        <v>32863474</v>
      </c>
      <c r="L468" s="54">
        <v>32863474</v>
      </c>
      <c r="M468" s="54">
        <v>60093950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25000</v>
      </c>
      <c r="J470" s="54">
        <v>150000</v>
      </c>
      <c r="K470" s="54">
        <v>0</v>
      </c>
      <c r="L470" s="54">
        <v>0</v>
      </c>
      <c r="M470" s="54">
        <v>523967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1357.7835079237175</v>
      </c>
      <c r="F480" s="206">
        <v>1372.3123338649655</v>
      </c>
      <c r="G480" s="206">
        <v>1435.8220584364306</v>
      </c>
      <c r="H480" s="206">
        <v>1522.4249510124102</v>
      </c>
      <c r="I480" s="206">
        <v>1628.0399018595042</v>
      </c>
      <c r="J480" s="206">
        <v>1797.93750795469</v>
      </c>
      <c r="K480" s="206">
        <v>1892.79490666337</v>
      </c>
      <c r="L480" s="206">
        <v>2061.78745515279</v>
      </c>
      <c r="M480" s="206">
        <v>2211.5176684881603</v>
      </c>
    </row>
    <row r="481" spans="1:13" ht="13.5">
      <c r="A481" s="142"/>
      <c r="C481" s="3" t="s">
        <v>433</v>
      </c>
      <c r="D481" s="9" t="s">
        <v>334</v>
      </c>
      <c r="E481" s="206">
        <v>1998.1054257319365</v>
      </c>
      <c r="F481" s="206">
        <v>2014.4710260499735</v>
      </c>
      <c r="G481" s="206">
        <v>2087.6624111608317</v>
      </c>
      <c r="H481" s="206">
        <v>2208.2462442847814</v>
      </c>
      <c r="I481" s="206">
        <v>2329.134943181818</v>
      </c>
      <c r="J481" s="206">
        <v>2498.9173984981544</v>
      </c>
      <c r="K481" s="206">
        <v>2671.271108913339</v>
      </c>
      <c r="L481" s="206">
        <v>2854.211307682791</v>
      </c>
      <c r="M481" s="206">
        <v>2998.5889496053433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68.2617512758528</v>
      </c>
      <c r="F483" s="206">
        <v>51.017278043593834</v>
      </c>
      <c r="G483" s="206">
        <v>89.75309291918926</v>
      </c>
      <c r="H483" s="206">
        <v>62.1412148922273</v>
      </c>
      <c r="I483" s="206">
        <v>77.8073347107438</v>
      </c>
      <c r="J483" s="206">
        <v>67.22744049891816</v>
      </c>
      <c r="K483" s="206">
        <v>116.89059216219557</v>
      </c>
      <c r="L483" s="206">
        <v>107.38723246319437</v>
      </c>
      <c r="M483" s="206">
        <v>108.68269581056467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212517</v>
      </c>
      <c r="F486" s="54">
        <v>192469</v>
      </c>
      <c r="G486" s="54">
        <v>443905</v>
      </c>
      <c r="H486" s="54">
        <v>321173</v>
      </c>
      <c r="I486" s="54">
        <v>320580</v>
      </c>
      <c r="J486" s="54">
        <v>1058981</v>
      </c>
      <c r="K486" s="54">
        <v>1092622</v>
      </c>
      <c r="L486" s="54">
        <v>1168211</v>
      </c>
      <c r="M486" s="54">
        <v>1330672</v>
      </c>
    </row>
    <row r="487" spans="1:13" ht="13.5">
      <c r="A487" s="142"/>
      <c r="C487" s="3" t="s">
        <v>303</v>
      </c>
      <c r="D487" s="9" t="s">
        <v>334</v>
      </c>
      <c r="E487" s="54">
        <v>0</v>
      </c>
      <c r="F487" s="54">
        <v>55868</v>
      </c>
      <c r="G487" s="54">
        <v>2751</v>
      </c>
      <c r="H487" s="54">
        <v>2402</v>
      </c>
      <c r="I487" s="54">
        <v>4964</v>
      </c>
      <c r="J487" s="54">
        <v>0</v>
      </c>
      <c r="K487" s="54">
        <v>21771</v>
      </c>
      <c r="L487" s="54">
        <v>20000</v>
      </c>
      <c r="M487" s="54">
        <v>0</v>
      </c>
    </row>
    <row r="488" spans="1:13" ht="13.5">
      <c r="A488" s="142"/>
      <c r="C488" s="3" t="s">
        <v>311</v>
      </c>
      <c r="D488" s="9" t="s">
        <v>334</v>
      </c>
      <c r="E488" s="77">
        <v>0.031323738472865126</v>
      </c>
      <c r="F488" s="77">
        <v>0.025910618872161322</v>
      </c>
      <c r="G488" s="77">
        <v>0.05933491905533029</v>
      </c>
      <c r="H488" s="77">
        <v>0.04180388243895398</v>
      </c>
      <c r="I488" s="77">
        <v>0.04004798062386304</v>
      </c>
      <c r="J488" s="77">
        <v>0.049302802106827075</v>
      </c>
      <c r="K488" s="77">
        <v>0.1119251913066834</v>
      </c>
      <c r="L488" s="77">
        <v>0.10895320754681787</v>
      </c>
      <c r="M488" s="77">
        <v>0.1115719958878394</v>
      </c>
    </row>
    <row r="489" spans="1:13" ht="13.5">
      <c r="A489" s="142"/>
      <c r="C489" s="3" t="s">
        <v>304</v>
      </c>
      <c r="D489" s="9" t="s">
        <v>334</v>
      </c>
      <c r="E489" s="206">
        <v>28.541095890410958</v>
      </c>
      <c r="F489" s="206">
        <v>25.580675172780435</v>
      </c>
      <c r="G489" s="206">
        <v>58.423927349302446</v>
      </c>
      <c r="H489" s="206">
        <v>41.95597648595689</v>
      </c>
      <c r="I489" s="206">
        <v>41.39721074380165</v>
      </c>
      <c r="J489" s="206">
        <v>134.78185057910144</v>
      </c>
      <c r="K489" s="206">
        <v>135.07504017801952</v>
      </c>
      <c r="L489" s="206">
        <v>144.52690832611654</v>
      </c>
      <c r="M489" s="206">
        <v>161.5873709775349</v>
      </c>
    </row>
    <row r="490" spans="1:13" ht="13.5">
      <c r="A490" s="142"/>
      <c r="C490" s="3" t="s">
        <v>305</v>
      </c>
      <c r="D490" s="9" t="s">
        <v>334</v>
      </c>
      <c r="E490" s="206">
        <v>0</v>
      </c>
      <c r="F490" s="206">
        <v>7.425305688463583</v>
      </c>
      <c r="G490" s="206">
        <v>0.3620689655172414</v>
      </c>
      <c r="H490" s="206">
        <v>0.3137818419333769</v>
      </c>
      <c r="I490" s="206">
        <v>0.6410123966942148</v>
      </c>
      <c r="J490" s="206">
        <v>0</v>
      </c>
      <c r="K490" s="206">
        <v>2.6914328099888736</v>
      </c>
      <c r="L490" s="206">
        <v>2.4743288383026103</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0.005055615454854312</v>
      </c>
      <c r="F493" s="77">
        <v>0.005963767754998189</v>
      </c>
      <c r="G493" s="77">
        <v>0.003738498892912972</v>
      </c>
      <c r="H493" s="77">
        <v>0.008793480441049814</v>
      </c>
      <c r="I493" s="77">
        <v>0.0008408601833527423</v>
      </c>
      <c r="J493" s="77">
        <v>0</v>
      </c>
      <c r="K493" s="77">
        <v>0</v>
      </c>
      <c r="L493" s="77">
        <v>0.002331625184723005</v>
      </c>
      <c r="M493" s="77">
        <v>0.002096158855973512</v>
      </c>
    </row>
    <row r="494" spans="1:13" ht="13.5">
      <c r="A494" s="142"/>
      <c r="C494" s="6" t="s">
        <v>312</v>
      </c>
      <c r="D494" s="9" t="s">
        <v>334</v>
      </c>
      <c r="E494" s="77">
        <v>0</v>
      </c>
      <c r="F494" s="77">
        <v>0</v>
      </c>
      <c r="G494" s="77">
        <v>0</v>
      </c>
      <c r="H494" s="77">
        <v>0.0012142627782316747</v>
      </c>
      <c r="I494" s="77">
        <v>0</v>
      </c>
      <c r="J494" s="77">
        <v>0.5509070109190672</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0.5147284501946969</v>
      </c>
      <c r="F497" s="207">
        <v>0.49160605046933253</v>
      </c>
      <c r="G497" s="207">
        <v>0.5139802419735701</v>
      </c>
      <c r="H497" s="207">
        <v>0.5579405264001416</v>
      </c>
      <c r="I497" s="207">
        <v>0.6067882803647385</v>
      </c>
      <c r="J497" s="207">
        <v>0.5836599239238476</v>
      </c>
      <c r="K497" s="207">
        <v>0.6330741807529834</v>
      </c>
      <c r="L497" s="207">
        <v>0.6328753446600421</v>
      </c>
      <c r="M497" s="207">
        <v>0.6216457701361761</v>
      </c>
    </row>
    <row r="498" spans="1:13" ht="13.5">
      <c r="A498" s="142"/>
      <c r="B498" s="231" t="s">
        <v>351</v>
      </c>
      <c r="C498" s="229"/>
      <c r="D498" s="9" t="s">
        <v>334</v>
      </c>
      <c r="E498" s="207">
        <v>0.02625790065086623</v>
      </c>
      <c r="F498" s="207">
        <v>0.02340053819870014</v>
      </c>
      <c r="G498" s="207">
        <v>0.01970006611768949</v>
      </c>
      <c r="H498" s="207">
        <v>0.020572542885102123</v>
      </c>
      <c r="I498" s="207">
        <v>0.019944319742260946</v>
      </c>
      <c r="J498" s="207">
        <v>0.017072971485749093</v>
      </c>
      <c r="K498" s="207">
        <v>0.018750421273184367</v>
      </c>
      <c r="L498" s="207">
        <v>0.016230887990102024</v>
      </c>
      <c r="M498" s="207">
        <v>0.016612000241648647</v>
      </c>
    </row>
    <row r="499" spans="1:13" ht="13.5">
      <c r="A499" s="142"/>
      <c r="C499" s="3" t="s">
        <v>352</v>
      </c>
      <c r="D499" s="9" t="s">
        <v>334</v>
      </c>
      <c r="E499" s="207">
        <v>0.025315711230794187</v>
      </c>
      <c r="F499" s="207">
        <v>0.019637345626763128</v>
      </c>
      <c r="G499" s="207">
        <v>0.05165444491194326</v>
      </c>
      <c r="H499" s="207">
        <v>0.034841084554316136</v>
      </c>
      <c r="I499" s="207">
        <v>0.03313259150502859</v>
      </c>
      <c r="J499" s="207">
        <v>0.09730042864885419</v>
      </c>
      <c r="K499" s="207">
        <v>0.10488099147783556</v>
      </c>
      <c r="L499" s="207">
        <v>0.10400878366029782</v>
      </c>
      <c r="M499" s="207">
        <v>0.10595234564293454</v>
      </c>
    </row>
    <row r="500" spans="1:13" ht="13.5">
      <c r="A500" s="142"/>
      <c r="C500" s="3" t="s">
        <v>353</v>
      </c>
      <c r="D500" s="9" t="s">
        <v>334</v>
      </c>
      <c r="E500" s="207">
        <v>0.006167192697735709</v>
      </c>
      <c r="F500" s="207">
        <v>0.00642872523832289</v>
      </c>
      <c r="G500" s="207">
        <v>0.007903130071527318</v>
      </c>
      <c r="H500" s="207">
        <v>0.007385389594979623</v>
      </c>
      <c r="I500" s="207">
        <v>0.006949092210752789</v>
      </c>
      <c r="J500" s="207">
        <v>0.01248263032903164</v>
      </c>
      <c r="K500" s="207">
        <v>0.0070441998288478455</v>
      </c>
      <c r="L500" s="207">
        <v>0.005199055634990116</v>
      </c>
      <c r="M500" s="207">
        <v>0.0058540141361098615</v>
      </c>
    </row>
    <row r="501" spans="1:13" ht="13.5">
      <c r="A501" s="142"/>
      <c r="C501" s="3" t="s">
        <v>354</v>
      </c>
      <c r="D501" s="9" t="s">
        <v>334</v>
      </c>
      <c r="E501" s="207">
        <v>0</v>
      </c>
      <c r="F501" s="207">
        <v>0.0075662015550069135</v>
      </c>
      <c r="G501" s="207">
        <v>0.00036909448818897637</v>
      </c>
      <c r="H501" s="207">
        <v>0.0003158048494319523</v>
      </c>
      <c r="I501" s="207">
        <v>0.0006206422046451393</v>
      </c>
      <c r="J501" s="207">
        <v>0</v>
      </c>
      <c r="K501" s="207">
        <v>0.002230161336617608</v>
      </c>
      <c r="L501" s="207">
        <v>0.0018696594929389972</v>
      </c>
      <c r="M501" s="207">
        <v>0</v>
      </c>
    </row>
    <row r="502" spans="1:13" ht="13.5">
      <c r="A502" s="142"/>
      <c r="C502" s="3" t="s">
        <v>355</v>
      </c>
      <c r="D502" s="9" t="s">
        <v>334</v>
      </c>
      <c r="E502" s="207">
        <v>0.139970238073193</v>
      </c>
      <c r="F502" s="207">
        <v>0.12419388696202137</v>
      </c>
      <c r="G502" s="207">
        <v>0.12441731102791541</v>
      </c>
      <c r="H502" s="207">
        <v>0.12997920184465794</v>
      </c>
      <c r="I502" s="207">
        <v>0.1257459365377092</v>
      </c>
      <c r="J502" s="207">
        <v>0.11440906212692269</v>
      </c>
      <c r="K502" s="207">
        <v>0.06178133867864554</v>
      </c>
      <c r="L502" s="207">
        <v>0.05638089077122052</v>
      </c>
      <c r="M502" s="207">
        <v>0.07121199148650637</v>
      </c>
    </row>
    <row r="503" spans="1:13" ht="13.5">
      <c r="A503" s="142"/>
      <c r="C503" s="3" t="s">
        <v>356</v>
      </c>
      <c r="D503" s="9" t="s">
        <v>334</v>
      </c>
      <c r="E503" s="207">
        <v>0.07529767482169139</v>
      </c>
      <c r="F503" s="207">
        <v>0.051985335642865754</v>
      </c>
      <c r="G503" s="207">
        <v>0.09149464618449411</v>
      </c>
      <c r="H503" s="207">
        <v>0.0625418503876498</v>
      </c>
      <c r="I503" s="207">
        <v>0.0753347610771318</v>
      </c>
      <c r="J503" s="207">
        <v>0.05475836719494794</v>
      </c>
      <c r="K503" s="207">
        <v>0.09685728667903971</v>
      </c>
      <c r="L503" s="207">
        <v>0.08114425030627359</v>
      </c>
      <c r="M503" s="207">
        <v>0.07520028648304339</v>
      </c>
    </row>
    <row r="504" spans="1:13" ht="13.5">
      <c r="A504" s="142"/>
      <c r="C504" s="3" t="s">
        <v>357</v>
      </c>
      <c r="D504" s="9" t="s">
        <v>334</v>
      </c>
      <c r="E504" s="207">
        <v>0.10201689274521554</v>
      </c>
      <c r="F504" s="207">
        <v>0.1438680695405809</v>
      </c>
      <c r="G504" s="207">
        <v>0.0890447496543848</v>
      </c>
      <c r="H504" s="207">
        <v>0.08795204499417102</v>
      </c>
      <c r="I504" s="207">
        <v>0.09746370637172243</v>
      </c>
      <c r="J504" s="207">
        <v>0.09200856219555129</v>
      </c>
      <c r="K504" s="207">
        <v>0.04471539551943573</v>
      </c>
      <c r="L504" s="207">
        <v>0.06278157656232253</v>
      </c>
      <c r="M504" s="207">
        <v>0.06822289180669083</v>
      </c>
    </row>
    <row r="505" spans="1:13" ht="13.5">
      <c r="A505" s="142"/>
      <c r="C505" s="3" t="s">
        <v>358</v>
      </c>
      <c r="D505" s="9" t="s">
        <v>334</v>
      </c>
      <c r="E505" s="207">
        <v>0.05001440690583365</v>
      </c>
      <c r="F505" s="207">
        <v>0.027702064900750147</v>
      </c>
      <c r="G505" s="207">
        <v>0.028185885161301404</v>
      </c>
      <c r="H505" s="207">
        <v>0.02989720039395406</v>
      </c>
      <c r="I505" s="207">
        <v>0.027386024822937557</v>
      </c>
      <c r="J505" s="207">
        <v>0.024398089844169534</v>
      </c>
      <c r="K505" s="207">
        <v>0.024275579144349857</v>
      </c>
      <c r="L505" s="207">
        <v>0.02642436502858008</v>
      </c>
      <c r="M505" s="207">
        <v>0.023655520608739496</v>
      </c>
    </row>
    <row r="506" spans="1:13" ht="13.5">
      <c r="A506" s="142"/>
      <c r="C506" s="3" t="s">
        <v>359</v>
      </c>
      <c r="D506" s="9" t="s">
        <v>334</v>
      </c>
      <c r="E506" s="207">
        <v>0.06023153267997337</v>
      </c>
      <c r="F506" s="207">
        <v>0.10361178186565617</v>
      </c>
      <c r="G506" s="207">
        <v>0.07325043040898514</v>
      </c>
      <c r="H506" s="207">
        <v>0.06857435409559579</v>
      </c>
      <c r="I506" s="207">
        <v>0.006634645163072989</v>
      </c>
      <c r="J506" s="207">
        <v>0.003909964250926072</v>
      </c>
      <c r="K506" s="207">
        <v>0.006390445309060349</v>
      </c>
      <c r="L506" s="207">
        <v>0.01308518589323216</v>
      </c>
      <c r="M506" s="207">
        <v>0.011645179458150799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898.9269406392694</v>
      </c>
      <c r="F510" s="206">
        <v>957.9219829877725</v>
      </c>
      <c r="G510" s="206">
        <v>1008.9466964990787</v>
      </c>
      <c r="H510" s="206">
        <v>1008.6564337034617</v>
      </c>
      <c r="I510" s="206">
        <v>1029.0011621900826</v>
      </c>
      <c r="J510" s="206">
        <v>2731.117729413262</v>
      </c>
      <c r="K510" s="206">
        <v>1207.8144393620967</v>
      </c>
      <c r="L510" s="206">
        <v>1328.8155387851045</v>
      </c>
      <c r="M510" s="206">
        <v>1450.6772313296904</v>
      </c>
    </row>
    <row r="511" spans="1:13" ht="13.5">
      <c r="A511" s="142"/>
      <c r="C511" s="6" t="s">
        <v>309</v>
      </c>
      <c r="D511" s="9" t="s">
        <v>334</v>
      </c>
      <c r="E511" s="206">
        <v>754.6121758737316</v>
      </c>
      <c r="F511" s="206">
        <v>792.8938393839384</v>
      </c>
      <c r="G511" s="206">
        <v>843.3418041804181</v>
      </c>
      <c r="H511" s="206">
        <v>849.4240924092409</v>
      </c>
      <c r="I511" s="206">
        <v>873.5567857925894</v>
      </c>
      <c r="J511" s="206">
        <v>1970.6485444026082</v>
      </c>
      <c r="K511" s="206">
        <v>896.4135241765299</v>
      </c>
      <c r="L511" s="206">
        <v>985.4863748967795</v>
      </c>
      <c r="M511" s="206">
        <v>1081.507061379685</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0</v>
      </c>
      <c r="H513" s="206">
        <v>0</v>
      </c>
      <c r="I513" s="206">
        <v>0</v>
      </c>
      <c r="J513" s="206">
        <v>0</v>
      </c>
      <c r="K513" s="206">
        <v>83.40783780442577</v>
      </c>
      <c r="L513" s="206">
        <v>90.80032166274898</v>
      </c>
      <c r="M513" s="206">
        <v>104.83217972070432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0.39728240164579787</v>
      </c>
      <c r="F517" s="208">
        <v>0.42169421587936295</v>
      </c>
      <c r="G517" s="208">
        <v>0.4158135355741349</v>
      </c>
      <c r="H517" s="208">
        <v>0.41782777822027867</v>
      </c>
      <c r="I517" s="208">
        <v>0.46103919328211973</v>
      </c>
      <c r="J517" s="208">
        <v>0.1751735637973246</v>
      </c>
      <c r="K517" s="208">
        <v>0.42351037271094166</v>
      </c>
      <c r="L517" s="208">
        <v>0.4356291924189</v>
      </c>
      <c r="M517" s="208">
        <v>0.4267837302628666</v>
      </c>
    </row>
    <row r="518" spans="1:13" ht="13.5">
      <c r="A518" s="142"/>
      <c r="C518" s="3" t="s">
        <v>396</v>
      </c>
      <c r="D518" s="9" t="s">
        <v>334</v>
      </c>
      <c r="E518" s="208">
        <v>0</v>
      </c>
      <c r="F518" s="208">
        <v>0</v>
      </c>
      <c r="G518" s="208">
        <v>0</v>
      </c>
      <c r="H518" s="208">
        <v>0</v>
      </c>
      <c r="I518" s="208">
        <v>0</v>
      </c>
      <c r="J518" s="208">
        <v>0</v>
      </c>
      <c r="K518" s="208">
        <v>0.04491468842767935</v>
      </c>
      <c r="L518" s="208">
        <v>0.04483886512905537</v>
      </c>
      <c r="M518" s="208">
        <v>0.03438990076196642</v>
      </c>
    </row>
    <row r="519" spans="1:13" ht="13.5">
      <c r="A519" s="142"/>
      <c r="C519" s="3" t="s">
        <v>387</v>
      </c>
      <c r="D519" s="9" t="s">
        <v>334</v>
      </c>
      <c r="E519" s="208">
        <v>0.12208440839572057</v>
      </c>
      <c r="F519" s="208">
        <v>0.12625223641518687</v>
      </c>
      <c r="G519" s="208">
        <v>0.26766151268129296</v>
      </c>
      <c r="H519" s="208">
        <v>0.26580243004222753</v>
      </c>
      <c r="I519" s="208">
        <v>0.2321267828604451</v>
      </c>
      <c r="J519" s="208">
        <v>0.11989961782784096</v>
      </c>
      <c r="K519" s="208">
        <v>0.19013438162966245</v>
      </c>
      <c r="L519" s="208">
        <v>0.1761760931385474</v>
      </c>
      <c r="M519" s="208">
        <v>0.16671534271579874</v>
      </c>
    </row>
    <row r="520" spans="1:13" ht="13.5">
      <c r="A520" s="142"/>
      <c r="C520" s="3" t="s">
        <v>388</v>
      </c>
      <c r="D520" s="9" t="s">
        <v>334</v>
      </c>
      <c r="E520" s="208">
        <v>0.19156677986258125</v>
      </c>
      <c r="F520" s="208">
        <v>0.23166104860209744</v>
      </c>
      <c r="G520" s="208">
        <v>0.11601652339943101</v>
      </c>
      <c r="H520" s="208">
        <v>0.07642698443843075</v>
      </c>
      <c r="I520" s="208">
        <v>0.0898428014509477</v>
      </c>
      <c r="J520" s="208">
        <v>0.02702252806268056</v>
      </c>
      <c r="K520" s="208">
        <v>0.18803704519882322</v>
      </c>
      <c r="L520" s="208">
        <v>0.19601555412549662</v>
      </c>
      <c r="M520" s="208">
        <v>0.18866911980561055</v>
      </c>
    </row>
    <row r="521" spans="1:13" ht="13.5">
      <c r="A521" s="142"/>
      <c r="C521" s="3" t="s">
        <v>394</v>
      </c>
      <c r="D521" s="9" t="s">
        <v>334</v>
      </c>
      <c r="E521" s="208">
        <v>0.055631882702538764</v>
      </c>
      <c r="F521" s="208">
        <v>0.009355655745722629</v>
      </c>
      <c r="G521" s="208">
        <v>0.01858132368516107</v>
      </c>
      <c r="H521" s="208">
        <v>0.020961591138239654</v>
      </c>
      <c r="I521" s="208">
        <v>0.03428651385409078</v>
      </c>
      <c r="J521" s="208">
        <v>0.0008198191178537516</v>
      </c>
      <c r="K521" s="208">
        <v>0.0047315197495683475</v>
      </c>
      <c r="L521" s="208">
        <v>0.001988303309543707</v>
      </c>
      <c r="M521" s="208">
        <v>0.005682081195333093</v>
      </c>
    </row>
    <row r="522" spans="1:13" ht="13.5">
      <c r="A522" s="142"/>
      <c r="C522" s="3" t="s">
        <v>395</v>
      </c>
      <c r="D522" s="9" t="s">
        <v>334</v>
      </c>
      <c r="E522" s="208">
        <v>0.009066679017122811</v>
      </c>
      <c r="F522" s="208">
        <v>0.008059627563596052</v>
      </c>
      <c r="G522" s="208">
        <v>0.006863052158909425</v>
      </c>
      <c r="H522" s="208">
        <v>0.0024863801462584175</v>
      </c>
      <c r="I522" s="208">
        <v>0.0020086376690466377</v>
      </c>
      <c r="J522" s="208">
        <v>0</v>
      </c>
      <c r="K522" s="208">
        <v>0.0037428821728041043</v>
      </c>
      <c r="L522" s="208">
        <v>-0.024758454106280192</v>
      </c>
      <c r="M522" s="208">
        <v>0.004202881772782547</v>
      </c>
    </row>
    <row r="523" spans="1:13" ht="13.5">
      <c r="A523" s="142"/>
      <c r="C523" s="3" t="s">
        <v>397</v>
      </c>
      <c r="D523" s="9" t="s">
        <v>334</v>
      </c>
      <c r="E523" s="208">
        <v>0</v>
      </c>
      <c r="F523" s="208">
        <v>0</v>
      </c>
      <c r="G523" s="208">
        <v>0</v>
      </c>
      <c r="H523" s="208">
        <v>0</v>
      </c>
      <c r="I523" s="208">
        <v>0</v>
      </c>
      <c r="J523" s="208">
        <v>0</v>
      </c>
      <c r="K523" s="208">
        <v>0.024142142726349028</v>
      </c>
      <c r="L523" s="208">
        <v>0.02349290780141844</v>
      </c>
      <c r="M523" s="208">
        <v>0.03787440273483222</v>
      </c>
    </row>
    <row r="524" spans="1:13" ht="13.5">
      <c r="A524" s="142"/>
      <c r="C524" s="3" t="s">
        <v>398</v>
      </c>
      <c r="D524" s="9" t="s">
        <v>334</v>
      </c>
      <c r="E524" s="208">
        <v>0.22436784837623872</v>
      </c>
      <c r="F524" s="208">
        <v>0.20297721579403405</v>
      </c>
      <c r="G524" s="208">
        <v>0.17506405250107063</v>
      </c>
      <c r="H524" s="208">
        <v>0.21649483601456498</v>
      </c>
      <c r="I524" s="208">
        <v>0.18069607088335005</v>
      </c>
      <c r="J524" s="208">
        <v>0.6770844711943002</v>
      </c>
      <c r="K524" s="208">
        <v>0.12078696738417183</v>
      </c>
      <c r="L524" s="208">
        <v>0.14661753818331866</v>
      </c>
      <c r="M524" s="208">
        <v>0.13568254075080985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0.22286203893082898</v>
      </c>
      <c r="F532" s="208">
        <v>0.2081907427153046</v>
      </c>
      <c r="G532" s="208">
        <v>0.22467312385622865</v>
      </c>
      <c r="H532" s="208">
        <v>0.2569225379520066</v>
      </c>
      <c r="I532" s="208">
        <v>0.22650545862282953</v>
      </c>
      <c r="J532" s="208">
        <v>0.6596681615285992</v>
      </c>
      <c r="K532" s="208">
        <v>0.1519561236932077</v>
      </c>
      <c r="L532" s="208">
        <v>0.15933640423595377</v>
      </c>
      <c r="M532" s="208">
        <v>0.1985120614896947</v>
      </c>
    </row>
    <row r="533" spans="1:13" ht="13.5">
      <c r="A533" s="142"/>
      <c r="C533" s="3" t="s">
        <v>96</v>
      </c>
      <c r="D533" s="9" t="s">
        <v>334</v>
      </c>
      <c r="E533" s="208">
        <v>0.08600758059046136</v>
      </c>
      <c r="F533" s="208">
        <v>0.09814073165029577</v>
      </c>
      <c r="G533" s="208">
        <v>0.10374085390551002</v>
      </c>
      <c r="H533" s="208">
        <v>0.1147931070880225</v>
      </c>
      <c r="I533" s="208">
        <v>0.11218654252919433</v>
      </c>
      <c r="J533" s="208">
        <v>0.045807952431850436</v>
      </c>
      <c r="K533" s="208">
        <v>0.1128571912559771</v>
      </c>
      <c r="L533" s="208">
        <v>0.12360383047247062</v>
      </c>
      <c r="M533" s="208">
        <v>0.11775242716861843</v>
      </c>
    </row>
    <row r="534" spans="1:13" ht="13.5">
      <c r="A534" s="142"/>
      <c r="C534" s="6" t="s">
        <v>97</v>
      </c>
      <c r="D534" s="9" t="s">
        <v>334</v>
      </c>
      <c r="E534" s="208">
        <v>0.30701047746963056</v>
      </c>
      <c r="F534" s="208">
        <v>0.26657958030664297</v>
      </c>
      <c r="G534" s="208">
        <v>0.25281108983238537</v>
      </c>
      <c r="H534" s="208">
        <v>0.2992102977944676</v>
      </c>
      <c r="I534" s="208">
        <v>0.30078000046432335</v>
      </c>
      <c r="J534" s="208">
        <v>0.13366453553462906</v>
      </c>
      <c r="K534" s="208">
        <v>0.22543454659365275</v>
      </c>
      <c r="L534" s="208">
        <v>0.24065629650484657</v>
      </c>
      <c r="M534" s="208">
        <v>0.23907289663174297</v>
      </c>
    </row>
    <row r="535" spans="1:13" ht="13.5">
      <c r="A535" s="142"/>
      <c r="C535" s="6" t="s">
        <v>98</v>
      </c>
      <c r="D535" s="9" t="s">
        <v>334</v>
      </c>
      <c r="E535" s="208">
        <v>0</v>
      </c>
      <c r="F535" s="208">
        <v>0.01918915337767199</v>
      </c>
      <c r="G535" s="208">
        <v>0</v>
      </c>
      <c r="H535" s="208">
        <v>0</v>
      </c>
      <c r="I535" s="208">
        <v>0</v>
      </c>
      <c r="J535" s="208">
        <v>0</v>
      </c>
      <c r="K535" s="208">
        <v>0</v>
      </c>
      <c r="L535" s="208">
        <v>0</v>
      </c>
      <c r="M535" s="208">
        <v>0</v>
      </c>
    </row>
    <row r="536" spans="1:13" ht="13.5">
      <c r="A536" s="142"/>
      <c r="C536" s="6" t="s">
        <v>99</v>
      </c>
      <c r="D536" s="9" t="s">
        <v>334</v>
      </c>
      <c r="E536" s="208">
        <v>0.014892110299533422</v>
      </c>
      <c r="F536" s="208">
        <v>0.013709650005792653</v>
      </c>
      <c r="G536" s="208">
        <v>0.009644171903985624</v>
      </c>
      <c r="H536" s="208">
        <v>0.008521790147080821</v>
      </c>
      <c r="I536" s="208">
        <v>0.009590661328203187</v>
      </c>
      <c r="J536" s="208">
        <v>0.0035295748162304055</v>
      </c>
      <c r="K536" s="208">
        <v>0.008668158101357307</v>
      </c>
      <c r="L536" s="208">
        <v>0.008204404581551345</v>
      </c>
      <c r="M536" s="208">
        <v>0.006806778351203679</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0.005710654528224791</v>
      </c>
      <c r="G538" s="208">
        <v>0.006207297517328842</v>
      </c>
      <c r="H538" s="208">
        <v>0.00014000296583526145</v>
      </c>
      <c r="I538" s="208">
        <v>0</v>
      </c>
      <c r="J538" s="208">
        <v>0</v>
      </c>
      <c r="K538" s="208">
        <v>0</v>
      </c>
      <c r="L538" s="208">
        <v>0</v>
      </c>
      <c r="M538" s="208">
        <v>0</v>
      </c>
    </row>
    <row r="539" spans="1:13" ht="13.5">
      <c r="A539" s="142"/>
      <c r="C539" s="6" t="s">
        <v>102</v>
      </c>
      <c r="D539" s="9" t="s">
        <v>334</v>
      </c>
      <c r="E539" s="208">
        <v>0.30200406071046</v>
      </c>
      <c r="F539" s="208">
        <v>0.3289340615658479</v>
      </c>
      <c r="G539" s="208">
        <v>0.34621549216753456</v>
      </c>
      <c r="H539" s="208">
        <v>0.2668891690675038</v>
      </c>
      <c r="I539" s="208">
        <v>0.2828647746118037</v>
      </c>
      <c r="J539" s="208">
        <v>0.10272521818037438</v>
      </c>
      <c r="K539" s="208">
        <v>0.2816707166450478</v>
      </c>
      <c r="L539" s="208">
        <v>0.3878660615729755</v>
      </c>
      <c r="M539" s="208">
        <v>0.3585564835116266</v>
      </c>
    </row>
    <row r="540" spans="1:13" ht="13.5">
      <c r="A540" s="142"/>
      <c r="C540" s="6" t="s">
        <v>103</v>
      </c>
      <c r="D540" s="9" t="s">
        <v>334</v>
      </c>
      <c r="E540" s="208">
        <v>0.06722373199908567</v>
      </c>
      <c r="F540" s="208">
        <v>0.059545425850219325</v>
      </c>
      <c r="G540" s="208">
        <v>0.05670797081702698</v>
      </c>
      <c r="H540" s="208">
        <v>0.053523094985083404</v>
      </c>
      <c r="I540" s="208">
        <v>0.06807256244364589</v>
      </c>
      <c r="J540" s="208">
        <v>0.05460455750831656</v>
      </c>
      <c r="K540" s="208">
        <v>0.21941326371075734</v>
      </c>
      <c r="L540" s="208">
        <v>0.08033300263220225</v>
      </c>
      <c r="M540" s="208">
        <v>0.07929935284711359</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290.99825409615903</v>
      </c>
      <c r="F546" s="206">
        <v>217.26143009037744</v>
      </c>
      <c r="G546" s="206">
        <v>265.0386943932614</v>
      </c>
      <c r="H546" s="206">
        <v>1142.0624428478118</v>
      </c>
      <c r="I546" s="206">
        <v>1500.8234762396694</v>
      </c>
      <c r="J546" s="206">
        <v>2207.7972508591065</v>
      </c>
      <c r="K546" s="206">
        <v>888.2196810483373</v>
      </c>
      <c r="L546" s="206">
        <v>339.1139428430038</v>
      </c>
      <c r="M546" s="206">
        <v>806.4727383120826</v>
      </c>
    </row>
    <row r="547" spans="1:13" ht="13.5">
      <c r="A547" s="142"/>
      <c r="C547" s="6" t="s">
        <v>475</v>
      </c>
      <c r="D547" s="9" t="s">
        <v>334</v>
      </c>
      <c r="E547" s="206">
        <v>244.28105975197295</v>
      </c>
      <c r="F547" s="206">
        <v>179.83223322332233</v>
      </c>
      <c r="G547" s="206">
        <v>221.53619361936194</v>
      </c>
      <c r="H547" s="206">
        <v>961.7698569856985</v>
      </c>
      <c r="I547" s="206">
        <v>1274.1040342030255</v>
      </c>
      <c r="J547" s="206">
        <v>1593.0446321976306</v>
      </c>
      <c r="K547" s="206">
        <v>659.217267639233</v>
      </c>
      <c r="L547" s="206">
        <v>251.49628406275806</v>
      </c>
      <c r="M547" s="206">
        <v>601.2405395618323</v>
      </c>
    </row>
    <row r="548" spans="1:13" ht="13.5">
      <c r="A548" s="142"/>
      <c r="C548" s="6" t="s">
        <v>476</v>
      </c>
      <c r="D548" s="9" t="s">
        <v>334</v>
      </c>
      <c r="E548" s="77">
        <v>0.052455162610326754</v>
      </c>
      <c r="F548" s="77">
        <v>0.10202476685522091</v>
      </c>
      <c r="G548" s="77">
        <v>0.2714399708119056</v>
      </c>
      <c r="H548" s="77">
        <v>0.40695065990057566</v>
      </c>
      <c r="I548" s="77">
        <v>0.3334073882681215</v>
      </c>
      <c r="J548" s="77">
        <v>0.310227555211165</v>
      </c>
      <c r="K548" s="77">
        <v>0.15718844925732708</v>
      </c>
      <c r="L548" s="77">
        <v>0.09465845317706587</v>
      </c>
      <c r="M548" s="77">
        <v>0.23684966021495932</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0.0023160377827087845</v>
      </c>
      <c r="F550" s="77">
        <v>0.007090658920654335</v>
      </c>
      <c r="G550" s="77">
        <v>0.17144840954669102</v>
      </c>
      <c r="H550" s="77">
        <v>0.19720407825790381</v>
      </c>
      <c r="I550" s="77">
        <v>0.19176482631179953</v>
      </c>
      <c r="J550" s="77">
        <v>0.02055332081541215</v>
      </c>
      <c r="K550" s="77">
        <v>0.14323142263678365</v>
      </c>
      <c r="L550" s="77">
        <v>0.06533912945623836</v>
      </c>
      <c r="M550" s="77">
        <v>0.17390461866127988</v>
      </c>
    </row>
    <row r="551" spans="1:13" ht="13.5">
      <c r="A551" s="142"/>
      <c r="C551" s="6" t="s">
        <v>478</v>
      </c>
      <c r="D551" s="9" t="s">
        <v>334</v>
      </c>
      <c r="E551" s="77">
        <v>0.050139124827617974</v>
      </c>
      <c r="F551" s="77">
        <v>0.09493410793456658</v>
      </c>
      <c r="G551" s="77">
        <v>0.09999156126521454</v>
      </c>
      <c r="H551" s="77">
        <v>0.20974658164267185</v>
      </c>
      <c r="I551" s="77">
        <v>0.141642561956322</v>
      </c>
      <c r="J551" s="77">
        <v>0.28967423439575285</v>
      </c>
      <c r="K551" s="77">
        <v>0.013957026620543453</v>
      </c>
      <c r="L551" s="77">
        <v>0.02931932372082749</v>
      </c>
      <c r="M551" s="77">
        <v>0.06294504155367944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0.5127866228840902</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0.5819301187866834</v>
      </c>
      <c r="F555" s="77">
        <v>0.4680232380369974</v>
      </c>
      <c r="G555" s="77">
        <v>0.29191631257073647</v>
      </c>
      <c r="H555" s="77">
        <v>0.12811321144723378</v>
      </c>
      <c r="I555" s="77">
        <v>0.04091159103523351</v>
      </c>
      <c r="J555" s="77">
        <v>0.05354420501704438</v>
      </c>
      <c r="K555" s="77">
        <v>0.05599601241927504</v>
      </c>
      <c r="L555" s="77">
        <v>0.06551959838369861</v>
      </c>
      <c r="M555" s="77">
        <v>0.07542212390352081</v>
      </c>
    </row>
    <row r="556" spans="1:13" ht="28.5" customHeight="1">
      <c r="A556" s="142"/>
      <c r="B556" s="235" t="s">
        <v>481</v>
      </c>
      <c r="C556" s="236"/>
      <c r="D556" s="9" t="s">
        <v>334</v>
      </c>
      <c r="E556" s="77">
        <v>0.3220778141733023</v>
      </c>
      <c r="F556" s="77">
        <v>0.41310441828466593</v>
      </c>
      <c r="G556" s="77">
        <v>0.39710017770982664</v>
      </c>
      <c r="H556" s="77">
        <v>0.45448649710098493</v>
      </c>
      <c r="I556" s="77">
        <v>0.07627566408912334</v>
      </c>
      <c r="J556" s="77">
        <v>0.08086155035677764</v>
      </c>
      <c r="K556" s="77">
        <v>0.7077912966258071</v>
      </c>
      <c r="L556" s="77">
        <v>0.3169624120318175</v>
      </c>
      <c r="M556" s="77">
        <v>0.6628915212928299</v>
      </c>
    </row>
    <row r="557" spans="1:13" ht="13.5">
      <c r="A557" s="142"/>
      <c r="C557" s="6" t="s">
        <v>624</v>
      </c>
      <c r="D557" s="9" t="s">
        <v>334</v>
      </c>
      <c r="E557" s="77">
        <v>0.04353690442968755</v>
      </c>
      <c r="F557" s="77">
        <v>0.01684757682311573</v>
      </c>
      <c r="G557" s="77">
        <v>0.039543538907531324</v>
      </c>
      <c r="H557" s="77">
        <v>0.010449631551205598</v>
      </c>
      <c r="I557" s="77">
        <v>0.03661873372343148</v>
      </c>
      <c r="J557" s="77">
        <v>0.555366689415013</v>
      </c>
      <c r="K557" s="77">
        <v>0.07902424169759079</v>
      </c>
      <c r="L557" s="77">
        <v>0.522859536407418</v>
      </c>
      <c r="M557" s="77">
        <v>0.024836694588689933</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0.3735965881059068</v>
      </c>
      <c r="F560" s="212">
        <v>0.3533448544817777</v>
      </c>
      <c r="G560" s="212">
        <v>0.266485546469199</v>
      </c>
      <c r="H560" s="212">
        <v>0.22051697411537768</v>
      </c>
      <c r="I560" s="212">
        <v>0.13913126376816035</v>
      </c>
      <c r="J560" s="212">
        <v>0.06085412508446149</v>
      </c>
      <c r="K560" s="212">
        <v>0.07173454436993384</v>
      </c>
      <c r="L560" s="212">
        <v>0.46061484288183613</v>
      </c>
      <c r="M560" s="212">
        <v>0.2417179279427546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0.009531558260816371</v>
      </c>
      <c r="G563" s="212">
        <v>0.02858378638211826</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0.20884467362294065</v>
      </c>
      <c r="F567" s="77">
        <v>0.1299952589964366</v>
      </c>
      <c r="G567" s="77">
        <v>0.04093478679726125</v>
      </c>
      <c r="H567" s="77">
        <v>0.004916335029570529</v>
      </c>
      <c r="I567" s="77">
        <v>0.004147860631263295</v>
      </c>
      <c r="J567" s="77">
        <v>0.037280138548837896</v>
      </c>
      <c r="K567" s="77">
        <v>0.2400548156534154</v>
      </c>
      <c r="L567" s="77">
        <v>0.011058138864628184</v>
      </c>
      <c r="M567" s="77">
        <v>0.4655300322843273</v>
      </c>
    </row>
    <row r="568" spans="1:13" ht="13.5">
      <c r="A568" s="142"/>
      <c r="C568" s="3" t="s">
        <v>72</v>
      </c>
      <c r="D568" s="9" t="s">
        <v>334</v>
      </c>
      <c r="E568" s="77">
        <v>0.03956667357401998</v>
      </c>
      <c r="F568" s="77">
        <v>0.22144524140884272</v>
      </c>
      <c r="G568" s="77">
        <v>0.01818187235445663</v>
      </c>
      <c r="H568" s="77">
        <v>0.008812479925623003</v>
      </c>
      <c r="I568" s="77">
        <v>0.02442280094682869</v>
      </c>
      <c r="J568" s="77">
        <v>0.0019103962531583163</v>
      </c>
      <c r="K568" s="77">
        <v>0.0028372361742671237</v>
      </c>
      <c r="L568" s="77">
        <v>0.10861317053488105</v>
      </c>
      <c r="M568" s="77">
        <v>0.05708488228891228</v>
      </c>
    </row>
    <row r="569" spans="1:13" ht="13.5">
      <c r="A569" s="142"/>
      <c r="C569" s="3" t="s">
        <v>74</v>
      </c>
      <c r="D569" s="9" t="s">
        <v>334</v>
      </c>
      <c r="E569" s="77">
        <v>0.3735965881059068</v>
      </c>
      <c r="F569" s="77">
        <v>0.3533448544817777</v>
      </c>
      <c r="G569" s="77">
        <v>0.266485546469199</v>
      </c>
      <c r="H569" s="77">
        <v>0.22051697411537768</v>
      </c>
      <c r="I569" s="77">
        <v>0.13977794731662896</v>
      </c>
      <c r="J569" s="77">
        <v>0.06085412508446149</v>
      </c>
      <c r="K569" s="77">
        <v>0.07173454436993384</v>
      </c>
      <c r="L569" s="77">
        <v>0.46061484288183613</v>
      </c>
      <c r="M569" s="77">
        <v>0.2417179279427546</v>
      </c>
    </row>
    <row r="570" spans="1:13" ht="13.5">
      <c r="A570" s="142"/>
      <c r="C570" s="3" t="s">
        <v>76</v>
      </c>
      <c r="D570" s="9" t="s">
        <v>334</v>
      </c>
      <c r="E570" s="77">
        <v>0</v>
      </c>
      <c r="F570" s="77">
        <v>0.009531558260816371</v>
      </c>
      <c r="G570" s="77">
        <v>0.02858378638211826</v>
      </c>
      <c r="H570" s="77">
        <v>0</v>
      </c>
      <c r="I570" s="77">
        <v>0</v>
      </c>
      <c r="J570" s="77">
        <v>0</v>
      </c>
      <c r="K570" s="77">
        <v>0</v>
      </c>
      <c r="L570" s="77">
        <v>0</v>
      </c>
      <c r="M570" s="77">
        <v>0</v>
      </c>
    </row>
    <row r="571" spans="1:13" ht="13.5">
      <c r="A571" s="142"/>
      <c r="C571" s="3" t="s">
        <v>78</v>
      </c>
      <c r="D571" s="9" t="s">
        <v>334</v>
      </c>
      <c r="E571" s="77">
        <v>0</v>
      </c>
      <c r="F571" s="77">
        <v>0.007965497728906357</v>
      </c>
      <c r="G571" s="77">
        <v>0.020411527865231475</v>
      </c>
      <c r="H571" s="77">
        <v>0</v>
      </c>
      <c r="I571" s="77">
        <v>0</v>
      </c>
      <c r="J571" s="77">
        <v>0</v>
      </c>
      <c r="K571" s="77">
        <v>0.005064991985173162</v>
      </c>
      <c r="L571" s="77">
        <v>0</v>
      </c>
      <c r="M571" s="77">
        <v>0</v>
      </c>
    </row>
    <row r="572" spans="1:13" ht="13.5">
      <c r="A572" s="142"/>
      <c r="C572" s="3" t="s">
        <v>80</v>
      </c>
      <c r="D572" s="9" t="s">
        <v>334</v>
      </c>
      <c r="E572" s="77">
        <v>0</v>
      </c>
      <c r="F572" s="77">
        <v>0</v>
      </c>
      <c r="G572" s="77">
        <v>0.051316340941639636</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0.3642448932121639</v>
      </c>
      <c r="F574" s="77">
        <v>0.2764164130484653</v>
      </c>
      <c r="G574" s="77">
        <v>0.5584666326342114</v>
      </c>
      <c r="H574" s="77">
        <v>0.7586544013557697</v>
      </c>
      <c r="I574" s="77">
        <v>0.8206189663267678</v>
      </c>
      <c r="J574" s="77">
        <v>0.8700242231027374</v>
      </c>
      <c r="K574" s="77">
        <v>0.5031990411992859</v>
      </c>
      <c r="L574" s="77">
        <v>0.35930979935484764</v>
      </c>
      <c r="M574" s="77">
        <v>0.22811020668685045</v>
      </c>
    </row>
    <row r="575" spans="1:13" ht="13.5">
      <c r="A575" s="142"/>
      <c r="C575" s="3" t="s">
        <v>86</v>
      </c>
      <c r="D575" s="9" t="s">
        <v>334</v>
      </c>
      <c r="E575" s="77">
        <v>0.013747171484968661</v>
      </c>
      <c r="F575" s="77">
        <v>0.0013011760747549206</v>
      </c>
      <c r="G575" s="77">
        <v>0.015619506555882417</v>
      </c>
      <c r="H575" s="77">
        <v>0.007099809573659123</v>
      </c>
      <c r="I575" s="77">
        <v>0.011032424778511315</v>
      </c>
      <c r="J575" s="77">
        <v>0.029931117010804902</v>
      </c>
      <c r="K575" s="77">
        <v>0.17710937061792456</v>
      </c>
      <c r="L575" s="77">
        <v>0.060404048363806966</v>
      </c>
      <c r="M575" s="77">
        <v>0.007556950797155317</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693.2581251678754</v>
      </c>
      <c r="F582" s="214">
        <v>664.8059542796385</v>
      </c>
      <c r="G582" s="214">
        <v>0</v>
      </c>
      <c r="H582" s="214">
        <v>0</v>
      </c>
      <c r="I582" s="214">
        <v>1033.0578512396694</v>
      </c>
      <c r="J582" s="214">
        <v>1533.2810232913325</v>
      </c>
      <c r="K582" s="214">
        <v>1435.2974409692174</v>
      </c>
      <c r="L582" s="214">
        <v>1379.395274031919</v>
      </c>
      <c r="M582" s="214">
        <v>1294.936247723133</v>
      </c>
    </row>
    <row r="583" spans="1:13" ht="13.5">
      <c r="A583" s="142"/>
      <c r="B583" s="107"/>
      <c r="C583" s="130" t="s">
        <v>112</v>
      </c>
      <c r="D583" s="9" t="s">
        <v>334</v>
      </c>
      <c r="E583" s="214">
        <v>581.9616685456596</v>
      </c>
      <c r="F583" s="214">
        <v>550.2750275027503</v>
      </c>
      <c r="G583" s="214">
        <v>0</v>
      </c>
      <c r="H583" s="214">
        <v>0</v>
      </c>
      <c r="I583" s="214">
        <v>877.0006577504934</v>
      </c>
      <c r="J583" s="214">
        <v>1106.3448434199652</v>
      </c>
      <c r="K583" s="214">
        <v>1065.2464446279475</v>
      </c>
      <c r="L583" s="214">
        <v>1022.997706211579</v>
      </c>
      <c r="M583" s="214">
        <v>965.3992395437263</v>
      </c>
    </row>
    <row r="584" spans="1:13" ht="13.5">
      <c r="A584" s="142"/>
      <c r="B584" s="233" t="s">
        <v>113</v>
      </c>
      <c r="C584" s="234"/>
      <c r="D584" s="9" t="s">
        <v>334</v>
      </c>
      <c r="E584" s="139">
        <v>0.7647141173603585</v>
      </c>
      <c r="F584" s="139">
        <v>0.6774207091384081</v>
      </c>
      <c r="G584" s="139">
        <v>0</v>
      </c>
      <c r="H584" s="139">
        <v>0</v>
      </c>
      <c r="I584" s="139">
        <v>1.000229177510297</v>
      </c>
      <c r="J584" s="139">
        <v>1.2488942709009339</v>
      </c>
      <c r="K584" s="139">
        <v>1.189308849738283</v>
      </c>
      <c r="L584" s="139">
        <v>1.0423026352383138</v>
      </c>
      <c r="M584" s="139">
        <v>0.8959989083799567</v>
      </c>
    </row>
    <row r="585" spans="1:13" ht="13.5">
      <c r="A585" s="142"/>
      <c r="B585" s="233" t="s">
        <v>412</v>
      </c>
      <c r="C585" s="234"/>
      <c r="D585" s="9" t="s">
        <v>334</v>
      </c>
      <c r="E585" s="139">
        <v>0.07961054230952534</v>
      </c>
      <c r="F585" s="139">
        <v>0.06631873746514869</v>
      </c>
      <c r="G585" s="139">
        <v>0</v>
      </c>
      <c r="H585" s="139">
        <v>0</v>
      </c>
      <c r="I585" s="139">
        <v>0</v>
      </c>
      <c r="J585" s="139">
        <v>0.027692662152877065</v>
      </c>
      <c r="K585" s="139">
        <v>0.06905683115402839</v>
      </c>
      <c r="L585" s="139">
        <v>0.11160325249031358</v>
      </c>
      <c r="M585" s="139">
        <v>0.11100826220477641</v>
      </c>
    </row>
    <row r="586" spans="1:13" ht="13.5">
      <c r="A586" s="142"/>
      <c r="B586" s="233" t="s">
        <v>114</v>
      </c>
      <c r="C586" s="234"/>
      <c r="D586" s="9" t="s">
        <v>334</v>
      </c>
      <c r="E586" s="139">
        <v>1.485665144545836</v>
      </c>
      <c r="F586" s="139">
        <v>1.377974718764506</v>
      </c>
      <c r="G586" s="139">
        <v>0</v>
      </c>
      <c r="H586" s="139">
        <v>0</v>
      </c>
      <c r="I586" s="139">
        <v>1.6483989718935612</v>
      </c>
      <c r="J586" s="139">
        <v>2.1397636186922475</v>
      </c>
      <c r="K586" s="139">
        <v>1.8786247897895785</v>
      </c>
      <c r="L586" s="139">
        <v>1.6469319654065546</v>
      </c>
      <c r="M586" s="139">
        <v>1.4413335558990155</v>
      </c>
    </row>
    <row r="587" spans="1:13" ht="13.5">
      <c r="A587" s="142"/>
      <c r="B587" s="233" t="s">
        <v>115</v>
      </c>
      <c r="C587" s="234"/>
      <c r="D587" s="9" t="s">
        <v>334</v>
      </c>
      <c r="E587" s="139">
        <v>1.4524933108490445</v>
      </c>
      <c r="F587" s="139">
        <v>1.2298765083014205</v>
      </c>
      <c r="G587" s="139">
        <v>0</v>
      </c>
      <c r="H587" s="139">
        <v>0</v>
      </c>
      <c r="I587" s="139">
        <v>1.9585756356618431</v>
      </c>
      <c r="J587" s="139">
        <v>0.7456115979566003</v>
      </c>
      <c r="K587" s="139">
        <v>1.1675158638712813</v>
      </c>
      <c r="L587" s="139">
        <v>1.10868141547338</v>
      </c>
      <c r="M587" s="139">
        <v>1.065075495533071</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202.2174746335964</v>
      </c>
      <c r="F590" s="206">
        <v>117.86072607260726</v>
      </c>
      <c r="G590" s="206">
        <v>76.45533553355335</v>
      </c>
      <c r="H590" s="206">
        <v>88.72717271727173</v>
      </c>
      <c r="I590" s="206">
        <v>42.21957903968428</v>
      </c>
      <c r="J590" s="206">
        <v>41.89787859307558</v>
      </c>
      <c r="K590" s="206">
        <v>49.424717864024224</v>
      </c>
      <c r="L590" s="206">
        <v>74.29094412331406</v>
      </c>
      <c r="M590" s="206">
        <v>67.02480535940612</v>
      </c>
    </row>
    <row r="591" spans="1:13" ht="13.5">
      <c r="A591" s="142"/>
      <c r="C591" s="3" t="s">
        <v>235</v>
      </c>
      <c r="D591" s="9" t="s">
        <v>334</v>
      </c>
      <c r="E591" s="77">
        <v>0.12139844875048536</v>
      </c>
      <c r="F591" s="77">
        <v>0.071156454949302</v>
      </c>
      <c r="G591" s="77">
        <v>0.04407107261768838</v>
      </c>
      <c r="H591" s="77">
        <v>0.04798743198488211</v>
      </c>
      <c r="I591" s="77">
        <v>0.021481156612533598</v>
      </c>
      <c r="J591" s="77">
        <v>0.023317822566593965</v>
      </c>
      <c r="K591" s="77">
        <v>0.02499710900740484</v>
      </c>
      <c r="L591" s="77">
        <v>0.03526951045590008</v>
      </c>
      <c r="M591" s="77">
        <v>0.03014381989112809</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2222526</v>
      </c>
      <c r="F594" s="54">
        <v>3308551</v>
      </c>
      <c r="G594" s="54">
        <v>2733371</v>
      </c>
      <c r="H594" s="54">
        <v>2161848</v>
      </c>
      <c r="I594" s="54">
        <v>1773839</v>
      </c>
      <c r="J594" s="54">
        <v>8428237</v>
      </c>
      <c r="K594" s="54">
        <v>7509710</v>
      </c>
      <c r="L594" s="54">
        <v>8588259</v>
      </c>
      <c r="M594" s="54">
        <v>7050488</v>
      </c>
    </row>
    <row r="595" spans="1:13" ht="13.5">
      <c r="A595" s="103">
        <f>VALUE(MID(D595,8,4))</f>
        <v>2099</v>
      </c>
      <c r="C595" s="3" t="s">
        <v>531</v>
      </c>
      <c r="D595" s="9" t="s">
        <v>121</v>
      </c>
      <c r="E595" s="54">
        <v>0</v>
      </c>
      <c r="F595" s="54">
        <v>0</v>
      </c>
      <c r="G595" s="54">
        <v>0</v>
      </c>
      <c r="H595" s="54">
        <v>4353518</v>
      </c>
      <c r="I595" s="54">
        <v>1247315</v>
      </c>
      <c r="J595" s="54">
        <v>0</v>
      </c>
      <c r="K595" s="54">
        <v>0</v>
      </c>
      <c r="L595" s="54">
        <v>0</v>
      </c>
      <c r="M595" s="54">
        <v>0</v>
      </c>
    </row>
    <row r="596" spans="1:13" ht="13.5">
      <c r="A596" s="103">
        <f>VALUE(MID(D596,8,4))</f>
        <v>2299</v>
      </c>
      <c r="C596" s="3" t="s">
        <v>532</v>
      </c>
      <c r="D596" s="52" t="s">
        <v>254</v>
      </c>
      <c r="E596" s="54">
        <v>1049105</v>
      </c>
      <c r="F596" s="54">
        <v>974716</v>
      </c>
      <c r="G596" s="54">
        <v>691108</v>
      </c>
      <c r="H596" s="54">
        <v>2045755</v>
      </c>
      <c r="I596" s="54">
        <v>3231673</v>
      </c>
      <c r="J596" s="54">
        <v>4765773</v>
      </c>
      <c r="K596" s="54">
        <v>1536340</v>
      </c>
      <c r="L596" s="54">
        <v>1415323</v>
      </c>
      <c r="M596" s="54">
        <v>1775324</v>
      </c>
    </row>
    <row r="597" spans="1:13" ht="13.5">
      <c r="A597" s="142"/>
      <c r="C597" s="3" t="s">
        <v>517</v>
      </c>
      <c r="D597" s="9" t="s">
        <v>334</v>
      </c>
      <c r="E597" s="54">
        <v>1173421</v>
      </c>
      <c r="F597" s="54">
        <v>2333835</v>
      </c>
      <c r="G597" s="54">
        <v>2042263</v>
      </c>
      <c r="H597" s="54">
        <v>-4237425</v>
      </c>
      <c r="I597" s="54">
        <v>-2705149</v>
      </c>
      <c r="J597" s="54">
        <v>3662464</v>
      </c>
      <c r="K597" s="54">
        <v>5973370</v>
      </c>
      <c r="L597" s="54">
        <v>7172936</v>
      </c>
      <c r="M597" s="54">
        <v>5275164</v>
      </c>
    </row>
    <row r="598" spans="1:13" ht="13.5">
      <c r="A598" s="142"/>
      <c r="D598" s="23"/>
      <c r="E598" s="46"/>
      <c r="F598" s="46"/>
      <c r="G598" s="46"/>
      <c r="H598" s="46"/>
      <c r="I598" s="46"/>
      <c r="J598" s="46"/>
      <c r="K598" s="46"/>
      <c r="L598" s="46"/>
      <c r="M598" s="46"/>
    </row>
    <row r="599" spans="1:13" ht="13.5">
      <c r="A599" s="142"/>
      <c r="C599" s="3" t="s">
        <v>432</v>
      </c>
      <c r="D599" s="9" t="s">
        <v>334</v>
      </c>
      <c r="E599" s="77">
        <v>0.32925164827594894</v>
      </c>
      <c r="F599" s="77">
        <v>0.44807696214326054</v>
      </c>
      <c r="G599" s="77">
        <v>0.3667292512815669</v>
      </c>
      <c r="H599" s="77">
        <v>0.28423067532671403</v>
      </c>
      <c r="I599" s="77">
        <v>0.22178069050071098</v>
      </c>
      <c r="J599" s="77">
        <v>0.8737433812793616</v>
      </c>
      <c r="K599" s="77">
        <v>0.7692740292687804</v>
      </c>
      <c r="L599" s="77">
        <v>0.802855998358439</v>
      </c>
      <c r="M599" s="77">
        <v>0.5923994778170993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0.22439485278052512</v>
      </c>
      <c r="F603" s="77">
        <v>0.31800410875928503</v>
      </c>
      <c r="G603" s="77">
        <v>0.5278376790189925</v>
      </c>
      <c r="H603" s="77">
        <v>0.3452384013220271</v>
      </c>
      <c r="I603" s="77">
        <v>0.2030675368453926</v>
      </c>
      <c r="J603" s="77">
        <v>0.6027592265589359</v>
      </c>
      <c r="K603" s="77">
        <v>0.7776271246815334</v>
      </c>
      <c r="L603" s="77">
        <v>0.7319682610814888</v>
      </c>
      <c r="M603" s="77">
        <v>0.7891131854708463</v>
      </c>
    </row>
    <row r="604" spans="1:13" ht="13.5">
      <c r="A604" s="142"/>
      <c r="C604" s="3" t="s">
        <v>608</v>
      </c>
      <c r="D604" s="9" t="s">
        <v>334</v>
      </c>
      <c r="E604" s="77">
        <v>0.05767763686360951</v>
      </c>
      <c r="F604" s="77">
        <v>0.07998499439740857</v>
      </c>
      <c r="G604" s="77">
        <v>0.27435916400160587</v>
      </c>
      <c r="H604" s="77">
        <v>0.33260788779889294</v>
      </c>
      <c r="I604" s="77">
        <v>0.5575222687656185</v>
      </c>
      <c r="J604" s="77">
        <v>0.3349400501002699</v>
      </c>
      <c r="K604" s="77">
        <v>0.11762204246940007</v>
      </c>
      <c r="L604" s="77">
        <v>0.16305499065336765</v>
      </c>
      <c r="M604" s="77">
        <v>0.08483722673111055</v>
      </c>
    </row>
    <row r="605" spans="1:13" ht="13.5">
      <c r="A605" s="142"/>
      <c r="C605" s="3" t="s">
        <v>609</v>
      </c>
      <c r="D605" s="9" t="s">
        <v>334</v>
      </c>
      <c r="E605" s="77">
        <v>0.1810957852425536</v>
      </c>
      <c r="F605" s="77">
        <v>0.10297407352514591</v>
      </c>
      <c r="G605" s="77">
        <v>0.13420648068884186</v>
      </c>
      <c r="H605" s="77">
        <v>0.12879958619581697</v>
      </c>
      <c r="I605" s="77">
        <v>0.04408900202479229</v>
      </c>
      <c r="J605" s="77">
        <v>0.0326277525057823</v>
      </c>
      <c r="K605" s="77">
        <v>0.05578007400065361</v>
      </c>
      <c r="L605" s="77">
        <v>0.06900962175138153</v>
      </c>
      <c r="M605" s="77">
        <v>0.08286301338892484</v>
      </c>
    </row>
    <row r="606" spans="1:13" ht="13.5">
      <c r="A606" s="142"/>
      <c r="C606" s="3" t="s">
        <v>286</v>
      </c>
      <c r="D606" s="9" t="s">
        <v>334</v>
      </c>
      <c r="E606" s="77">
        <v>0</v>
      </c>
      <c r="F606" s="77">
        <v>0</v>
      </c>
      <c r="G606" s="77">
        <v>0.03552504609987079</v>
      </c>
      <c r="H606" s="77">
        <v>0.14836074487946868</v>
      </c>
      <c r="I606" s="77">
        <v>0.16301048960775674</v>
      </c>
      <c r="J606" s="77">
        <v>0</v>
      </c>
      <c r="K606" s="77">
        <v>0</v>
      </c>
      <c r="L606" s="77">
        <v>0</v>
      </c>
      <c r="M606" s="77">
        <v>0</v>
      </c>
    </row>
    <row r="607" spans="1:13" ht="15">
      <c r="A607" s="142"/>
      <c r="B607" s="115"/>
      <c r="C607" s="3" t="s">
        <v>287</v>
      </c>
      <c r="D607" s="9" t="s">
        <v>334</v>
      </c>
      <c r="E607" s="77">
        <v>0.5211755588249904</v>
      </c>
      <c r="F607" s="77">
        <v>0.4807713564076672</v>
      </c>
      <c r="G607" s="77">
        <v>0</v>
      </c>
      <c r="H607" s="77">
        <v>0</v>
      </c>
      <c r="I607" s="77">
        <v>0</v>
      </c>
      <c r="J607" s="77">
        <v>0</v>
      </c>
      <c r="K607" s="77">
        <v>0</v>
      </c>
      <c r="L607" s="77">
        <v>0</v>
      </c>
      <c r="M607" s="77">
        <v>0</v>
      </c>
    </row>
    <row r="608" spans="1:13" ht="15">
      <c r="A608" s="142"/>
      <c r="B608" s="115"/>
      <c r="C608" s="3" t="s">
        <v>288</v>
      </c>
      <c r="D608" s="9" t="s">
        <v>334</v>
      </c>
      <c r="E608" s="77">
        <v>0.015656166288321345</v>
      </c>
      <c r="F608" s="77">
        <v>0</v>
      </c>
      <c r="G608" s="77">
        <v>0</v>
      </c>
      <c r="H608" s="77">
        <v>0</v>
      </c>
      <c r="I608" s="77">
        <v>0</v>
      </c>
      <c r="J608" s="77">
        <v>0</v>
      </c>
      <c r="K608" s="77">
        <v>0</v>
      </c>
      <c r="L608" s="77">
        <v>0</v>
      </c>
      <c r="M608" s="77">
        <v>0</v>
      </c>
    </row>
    <row r="609" spans="1:13" ht="15">
      <c r="A609" s="142"/>
      <c r="B609" s="115"/>
      <c r="C609" s="3" t="s">
        <v>289</v>
      </c>
      <c r="D609" s="9" t="s">
        <v>334</v>
      </c>
      <c r="E609" s="77">
        <v>0</v>
      </c>
      <c r="F609" s="77">
        <v>0.018265466910493293</v>
      </c>
      <c r="G609" s="77">
        <v>0.028071630190689034</v>
      </c>
      <c r="H609" s="77">
        <v>0.044993379803794344</v>
      </c>
      <c r="I609" s="77">
        <v>0.032310702756439824</v>
      </c>
      <c r="J609" s="77">
        <v>0.02967297083501189</v>
      </c>
      <c r="K609" s="77">
        <v>0.04897075884841298</v>
      </c>
      <c r="L609" s="77">
        <v>0.03596712651376196</v>
      </c>
      <c r="M609" s="77">
        <v>0.04318657440911825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0.6008745251923902</v>
      </c>
      <c r="I612" s="77">
        <v>0.09269335040778862</v>
      </c>
      <c r="J612" s="77">
        <v>0</v>
      </c>
      <c r="K612" s="77">
        <v>0</v>
      </c>
      <c r="L612" s="77">
        <v>0</v>
      </c>
      <c r="M612" s="77">
        <v>0</v>
      </c>
    </row>
    <row r="613" spans="1:13" ht="15">
      <c r="A613" s="142"/>
      <c r="B613" s="115"/>
      <c r="C613" s="3" t="s">
        <v>295</v>
      </c>
      <c r="D613" s="9" t="s">
        <v>334</v>
      </c>
      <c r="E613" s="77">
        <v>0.15285526623294501</v>
      </c>
      <c r="F613" s="77">
        <v>0.1416044757146572</v>
      </c>
      <c r="G613" s="77">
        <v>0.3929880507085758</v>
      </c>
      <c r="H613" s="77">
        <v>0.282356031210841</v>
      </c>
      <c r="I613" s="77">
        <v>0.24015954092782454</v>
      </c>
      <c r="J613" s="77">
        <v>0.26910130057331016</v>
      </c>
      <c r="K613" s="77">
        <v>0.11036396460025946</v>
      </c>
      <c r="L613" s="77">
        <v>0.10253562354092143</v>
      </c>
      <c r="M613" s="77">
        <v>0.13113316044150203</v>
      </c>
    </row>
    <row r="614" spans="1:13" ht="13.5">
      <c r="A614" s="142"/>
      <c r="B614" s="231" t="s">
        <v>194</v>
      </c>
      <c r="C614" s="229"/>
      <c r="D614" s="9" t="s">
        <v>334</v>
      </c>
      <c r="E614" s="77">
        <v>0.09503804826421004</v>
      </c>
      <c r="F614" s="77">
        <v>0.13171658649760218</v>
      </c>
      <c r="G614" s="77">
        <v>0.6070119492914242</v>
      </c>
      <c r="H614" s="77">
        <v>0.11676944359676883</v>
      </c>
      <c r="I614" s="77">
        <v>0.07263264899517023</v>
      </c>
      <c r="J614" s="77">
        <v>0.05066059159143169</v>
      </c>
      <c r="K614" s="77">
        <v>0.04370343748614919</v>
      </c>
      <c r="L614" s="77">
        <v>0.07438685374555756</v>
      </c>
      <c r="M614" s="77">
        <v>0.07269220058899437</v>
      </c>
    </row>
    <row r="615" spans="1:13" ht="15">
      <c r="A615" s="142"/>
      <c r="B615" s="115"/>
      <c r="C615" s="3" t="s">
        <v>296</v>
      </c>
      <c r="D615" s="9" t="s">
        <v>334</v>
      </c>
      <c r="E615" s="77">
        <v>0</v>
      </c>
      <c r="F615" s="77">
        <v>0</v>
      </c>
      <c r="G615" s="77">
        <v>0</v>
      </c>
      <c r="H615" s="77">
        <v>0</v>
      </c>
      <c r="I615" s="77">
        <v>0</v>
      </c>
      <c r="J615" s="77">
        <v>0</v>
      </c>
      <c r="K615" s="77">
        <v>0.011912144726973212</v>
      </c>
      <c r="L615" s="77">
        <v>0.01532090455336837</v>
      </c>
      <c r="M615" s="77">
        <v>0.00849994053919501</v>
      </c>
    </row>
    <row r="616" spans="1:13" ht="15">
      <c r="A616" s="142"/>
      <c r="B616" s="115"/>
      <c r="C616" s="3" t="s">
        <v>610</v>
      </c>
      <c r="D616" s="9" t="s">
        <v>334</v>
      </c>
      <c r="E616" s="77">
        <v>0.752106685502845</v>
      </c>
      <c r="F616" s="77">
        <v>0.7266789377877406</v>
      </c>
      <c r="G616" s="77">
        <v>0</v>
      </c>
      <c r="H616" s="77">
        <v>0</v>
      </c>
      <c r="I616" s="77">
        <v>0.5945144596692166</v>
      </c>
      <c r="J616" s="77">
        <v>0.6802381078352581</v>
      </c>
      <c r="K616" s="77">
        <v>0.8340204531866181</v>
      </c>
      <c r="L616" s="77">
        <v>0.8077566181601527</v>
      </c>
      <c r="M616" s="77">
        <v>0.7876746984303086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2010-01-28T15:26:25Z</dcterms:modified>
  <cp:category/>
  <cp:version/>
  <cp:contentType/>
  <cp:contentStatus/>
</cp:coreProperties>
</file>