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<sst xmlns="http://schemas.openxmlformats.org/spreadsheetml/2006/main" count="1888" uniqueCount="862">
  <si>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</si>
  <si>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</si>
  <si>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</si>
  <si>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</si>
  <si>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</si>
  <si>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</si>
  <si>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</si>
  <si>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</si>
  <si>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</si>
  <si>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</si>
  <si>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</si>
  <si>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</si>
  <si>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</si>
  <si>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</si>
  <si>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</si>
  <si>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</si>
  <si>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</si>
  <si>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</si>
  <si>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</si>
  <si>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</si>
  <si>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</si>
  <si>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</si>
  <si>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</si>
  <si>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</si>
  <si>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</si>
  <si>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</si>
  <si>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</si>
  <si>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</si>
  <si>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</si>
  <si>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</si>
  <si>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</si>
  <si>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</si>
  <si>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</si>
  <si>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</si>
  <si>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</si>
  <si>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</si>
  <si>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</si>
  <si>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</si>
  <si>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</si>
  <si>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</si>
  <si>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</si>
  <si>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</si>
  <si>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</si>
  <si>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</si>
  <si>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</si>
  <si>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</si>
  <si>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</si>
  <si>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</si>
  <si>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</si>
  <si>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</si>
  <si>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</si>
  <si>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</si>
  <si>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</si>
  <si>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</si>
  <si>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</si>
  <si>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</si>
  <si>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</si>
  <si>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</si>
  <si>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</si>
  <si>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</si>
  <si>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</si>
  <si>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</si>
  <si>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</si>
  <si>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</si>
  <si>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</si>
  <si>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</si>
  <si>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</si>
  <si>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</si>
  <si>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</si>
  <si>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</si>
  <si>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</si>
  <si>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</si>
  <si>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</si>
  <si>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</si>
  <si>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</si>
  <si>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</si>
  <si>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</si>
  <si>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</si>
  <si>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</si>
  <si>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</si>
  <si>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</si>
  <si>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</si>
  <si>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</si>
  <si>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</si>
  <si>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</si>
  <si>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</si>
  <si>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</si>
  <si>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</si>
  <si>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</si>
  <si>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</si>
  <si>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</si>
  <si>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</si>
  <si>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</si>
  <si>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</si>
  <si>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</si>
  <si>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</si>
  <si>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</si>
  <si>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</si>
  <si>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</si>
  <si>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</si>
  <si>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</si>
  <si>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</si>
  <si>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</si>
  <si>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</si>
  <si>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</si>
  <si>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</si>
  <si>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</si>
  <si>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</si>
  <si>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</si>
  <si>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</si>
  <si>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</si>
  <si>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</si>
  <si>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</si>
  <si>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</si>
  <si>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</si>
  <si>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</si>
  <si>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</si>
  <si>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</si>
  <si>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</si>
  <si>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</si>
  <si>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</si>
  <si>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</si>
  <si>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</si>
  <si>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</si>
  <si>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</si>
  <si>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</si>
  <si>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</si>
  <si>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</si>
  <si>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</si>
  <si>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</si>
  <si>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</si>
  <si>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</si>
  <si>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</si>
  <si>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</si>
  <si>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</si>
  <si>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</si>
  <si>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</si>
  <si>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</si>
  <si>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</si>
  <si>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</si>
  <si>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</si>
  <si>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</si>
  <si>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</si>
  <si>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</si>
  <si>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</si>
  <si>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</si>
  <si>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</si>
  <si>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</si>
  <si>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</si>
  <si>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</si>
  <si>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</si>
  <si>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</si>
  <si>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</si>
  <si>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</si>
  <si>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</si>
  <si>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</si>
  <si>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</si>
  <si>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</si>
  <si>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</si>
  <si>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</si>
  <si>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</si>
  <si>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</si>
  <si>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</si>
  <si>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</si>
  <si>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</si>
  <si>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</si>
  <si>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</si>
  <si>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</si>
  <si>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</si>
  <si>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</si>
  <si>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</si>
  <si>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</si>
  <si>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</si>
  <si>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</si>
  <si>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</si>
  <si>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</si>
  <si>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</si>
  <si>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</si>
  <si>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</si>
  <si>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</si>
  <si>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</si>
  <si>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</si>
  <si>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</si>
  <si>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</si>
  <si>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</si>
  <si>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</si>
  <si>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</si>
  <si>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</si>
  <si>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</si>
  <si>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</si>
  <si>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</si>
  <si>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</si>
  <si>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</si>
  <si>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</si>
  <si>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</si>
  <si>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</si>
  <si>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</si>
  <si>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</si>
  <si>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</si>
  <si>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</si>
  <si>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</si>
  <si>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</si>
  <si>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</si>
  <si>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</si>
  <si>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</si>
  <si>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</si>
  <si>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</si>
  <si>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</si>
  <si>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</si>
  <si>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</si>
  <si>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</si>
  <si>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</si>
  <si>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</si>
  <si>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</si>
  <si>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</si>
  <si>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</si>
  <si>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</si>
  <si>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</si>
  <si>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</si>
  <si>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</si>
  <si>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</si>
  <si>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</si>
  <si>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</si>
  <si>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</si>
  <si>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</si>
  <si>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</si>
  <si>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</si>
  <si>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</si>
  <si>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</si>
  <si>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</si>
  <si>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</si>
  <si>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</si>
  <si>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</si>
  <si>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</si>
  <si>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</si>
  <si>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</si>
  <si>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</si>
  <si>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</si>
  <si>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</si>
  <si>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</si>
  <si>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</si>
  <si>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</si>
  <si>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</si>
  <si>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</si>
  <si>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</si>
  <si>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</si>
  <si>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</si>
  <si>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</si>
  <si>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</si>
  <si>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</si>
  <si>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</si>
  <si>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</si>
  <si>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</si>
  <si>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</si>
  <si>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</si>
  <si>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</si>
  <si>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</si>
  <si>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</si>
  <si>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</si>
  <si>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</si>
  <si>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</si>
  <si>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</si>
  <si>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</si>
  <si>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</si>
  <si>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</si>
  <si>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</si>
  <si>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</si>
  <si>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</si>
  <si>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</si>
  <si>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</si>
  <si>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</si>
  <si>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</si>
  <si>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</si>
  <si>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</si>
  <si>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</si>
  <si>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</si>
  <si>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</si>
  <si>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</si>
  <si>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</si>
  <si>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</si>
  <si>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</si>
  <si>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</si>
  <si>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</si>
  <si>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</si>
  <si>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</si>
  <si>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</si>
  <si>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</si>
  <si>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</si>
  <si>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</si>
  <si>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</si>
  <si>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</si>
  <si>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</si>
  <si>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</si>
  <si>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</si>
  <si>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</si>
  <si>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</si>
  <si>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</si>
  <si>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</si>
  <si>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</si>
  <si>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</si>
  <si>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</si>
  <si>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</si>
  <si>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</si>
  <si>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</si>
  <si>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</si>
  <si>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</si>
  <si>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</si>
  <si>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</si>
  <si>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</si>
  <si>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</si>
  <si>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</si>
  <si>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</si>
  <si>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</si>
  <si>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</si>
  <si>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</si>
  <si>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</si>
  <si>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</si>
  <si>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</si>
  <si>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</si>
  <si>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</si>
  <si>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</si>
  <si>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</si>
  <si>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</si>
  <si>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</si>
  <si>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</si>
  <si>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</si>
  <si>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</si>
  <si>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</si>
  <si>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</si>
  <si>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</si>
  <si>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</si>
  <si>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</si>
  <si>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</si>
  <si>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</si>
  <si>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</si>
  <si>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</si>
  <si>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</si>
  <si>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</si>
  <si>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</si>
  <si>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</si>
  <si>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</si>
  <si>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</si>
  <si>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</si>
  <si>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</si>
  <si>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</si>
  <si>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</si>
  <si>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</si>
  <si>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</si>
  <si>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</si>
  <si>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</si>
  <si>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</si>
  <si>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</si>
  <si>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</si>
  <si>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</si>
  <si>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</si>
  <si>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</si>
  <si>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</si>
  <si>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</si>
  <si>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</si>
  <si>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</si>
  <si>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</si>
  <si>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</si>
  <si>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</si>
  <si>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</si>
  <si>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</si>
  <si>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</si>
  <si>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</si>
  <si>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</si>
  <si>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</si>
  <si>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</si>
  <si>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</si>
  <si>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</si>
  <si>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</si>
  <si>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</si>
  <si>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</si>
  <si>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</si>
  <si>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</si>
  <si>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</si>
  <si>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</si>
  <si>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</si>
  <si>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</si>
  <si>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</si>
  <si>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</si>
  <si>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</si>
  <si>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</si>
  <si>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</si>
  <si>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</si>
  <si>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</si>
  <si>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</si>
  <si>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</si>
  <si>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</si>
  <si>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</si>
  <si>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</si>
  <si>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</si>
  <si>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</si>
  <si>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</si>
  <si>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</si>
  <si>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</si>
  <si>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</si>
  <si>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</si>
  <si>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</si>
  <si>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</si>
  <si>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</si>
  <si>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</si>
  <si>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</si>
  <si>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</si>
  <si>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</si>
  <si>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</si>
  <si>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</si>
  <si>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</si>
  <si>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</si>
  <si>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</si>
  <si>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</si>
  <si>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</si>
  <si>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</si>
  <si>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</si>
  <si>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</si>
  <si>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</si>
  <si>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</si>
  <si>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</si>
  <si>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</si>
  <si>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</si>
  <si>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</si>
  <si>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</si>
  <si>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</si>
  <si>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</si>
  <si>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</si>
  <si>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</si>
  <si>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</si>
  <si>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</si>
  <si>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</si>
  <si>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</si>
  <si>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</si>
  <si>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</si>
  <si>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</si>
  <si>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</si>
  <si>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</si>
  <si>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</si>
  <si>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</si>
  <si>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</si>
  <si>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</si>
  <si>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</si>
  <si>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</si>
  <si>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</si>
  <si>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</si>
  <si>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</si>
  <si>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</si>
  <si>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</si>
  <si>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</si>
  <si>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</si>
  <si>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</si>
  <si>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</si>
  <si>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</si>
  <si>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</si>
  <si>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</si>
  <si>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</si>
  <si>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</si>
  <si>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</si>
  <si>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</si>
  <si>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</si>
  <si>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</si>
  <si>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</si>
  <si>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</si>
  <si>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</si>
  <si>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</si>
  <si>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</si>
  <si>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</si>
  <si>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</si>
  <si>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</si>
  <si>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</si>
  <si>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</si>
  <si>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</si>
  <si>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</si>
  <si>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</si>
  <si>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</si>
  <si>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</si>
  <si>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</si>
  <si>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</si>
  <si>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</si>
  <si>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</si>
  <si>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</si>
  <si>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</si>
  <si>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</si>
  <si>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</si>
  <si>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</si>
  <si>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</si>
  <si>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</si>
  <si>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</si>
  <si>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</si>
  <si>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</si>
  <si>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</si>
  <si>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</si>
  <si>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</si>
  <si>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</si>
  <si>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</si>
  <si>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</si>
  <si>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</si>
  <si>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</si>
  <si>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</si>
  <si>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</si>
  <si>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</si>
  <si>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</si>
  <si>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</si>
  <si>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</si>
  <si>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</si>
  <si>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</si>
  <si>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</si>
  <si>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</si>
  <si>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</si>
  <si>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</si>
  <si>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</si>
  <si>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</si>
  <si>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</si>
  <si>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</si>
  <si>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</si>
  <si>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</si>
  <si>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</si>
  <si>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</si>
  <si>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</si>
  <si>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</si>
  <si>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</si>
  <si>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</si>
  <si>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</si>
  <si>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</si>
  <si>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</si>
  <si>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</si>
  <si>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</si>
  <si>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</si>
  <si>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</si>
  <si>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</si>
  <si>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</si>
  <si>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</si>
  <si>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</si>
  <si>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</si>
  <si>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</si>
  <si>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</si>
  <si>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</si>
  <si>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</si>
  <si>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</si>
  <si>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</si>
  <si>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</si>
  <si>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</si>
  <si>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</si>
  <si>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</si>
  <si>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</si>
  <si>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</si>
  <si>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</si>
  <si>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</si>
  <si>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</si>
  <si>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</si>
  <si>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</si>
  <si>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</si>
  <si>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</si>
  <si>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</si>
  <si>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</si>
  <si>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</si>
  <si>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</si>
  <si>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</si>
  <si>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</si>
  <si>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</si>
  <si>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</si>
  <si>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</si>
  <si>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</si>
  <si>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</si>
  <si>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</si>
  <si>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</si>
  <si>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</si>
  <si>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</si>
  <si>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</si>
  <si>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</si>
  <si>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</si>
  <si>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</si>
  <si>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</si>
  <si>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</si>
  <si>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</si>
  <si>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</si>
  <si>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</si>
  <si>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</si>
  <si>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</si>
  <si>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</si>
  <si>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</si>
  <si>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</si>
  <si>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</si>
  <si>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</si>
  <si>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</si>
  <si>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</si>
  <si>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</si>
  <si>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</si>
  <si>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</si>
  <si>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</si>
  <si>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</si>
  <si>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</si>
  <si>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</si>
  <si>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</si>
  <si>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</si>
  <si>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</si>
  <si>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</si>
  <si>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</si>
  <si>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</si>
  <si>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</si>
  <si>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</si>
  <si>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</si>
  <si>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</si>
  <si>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</si>
  <si>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</si>
  <si>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</si>
  <si>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</si>
  <si>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</si>
  <si>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</si>
  <si>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</si>
  <si>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</si>
  <si>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</si>
  <si>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</si>
  <si>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</si>
  <si>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</si>
  <si>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</si>
  <si>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</si>
  <si>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</si>
  <si>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</si>
  <si>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</si>
  <si>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</si>
  <si>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</si>
  <si>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</si>
  <si>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</si>
  <si>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</si>
  <si>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</si>
  <si>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</si>
  <si>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</si>
  <si>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</si>
  <si>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</si>
  <si>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</si>
  <si>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</si>
  <si>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</si>
  <si>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</si>
  <si>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</si>
  <si>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</si>
  <si>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</si>
  <si>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</si>
  <si>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</si>
  <si>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</si>
  <si>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</si>
  <si>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</si>
  <si>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</si>
  <si>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</si>
  <si>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</si>
  <si>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</si>
  <si>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</si>
  <si>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</si>
  <si>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</si>
  <si>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</si>
  <si>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</si>
  <si>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</si>
  <si>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</si>
  <si>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</si>
  <si>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</si>
  <si>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</si>
  <si>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</si>
  <si>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</si>
  <si>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</si>
  <si>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</si>
  <si>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</si>
  <si>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</si>
  <si>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</si>
  <si>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</si>
  <si>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</si>
  <si>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</si>
  <si>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</si>
  <si>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</si>
  <si>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</si>
  <si>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</si>
  <si>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</si>
  <si>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</si>
  <si>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</si>
  <si>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</si>
  <si>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</si>
  <si>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</si>
  <si>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</si>
  <si>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</si>
  <si>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</si>
  <si>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</si>
  <si>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</si>
  <si>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</si>
  <si>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</si>
  <si>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</si>
  <si>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</si>
  <si>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</si>
  <si>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</si>
  <si>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</si>
  <si>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</si>
  <si>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</si>
  <si>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</si>
  <si>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</si>
  <si>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</si>
  <si>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</si>
  <si>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</si>
  <si>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</si>
  <si>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</si>
  <si>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</si>
  <si>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</si>
  <si>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</si>
  <si>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</si>
  <si>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</si>
  <si>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</si>
  <si>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</si>
  <si>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</si>
  <si>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</si>
  <si>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</si>
  <si>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</si>
  <si>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</si>
  <si>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</si>
  <si>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</si>
  <si>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</si>
  <si>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</si>
  <si>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</si>
  <si>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</si>
  <si>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</si>
  <si>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</si>
  <si>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</si>
  <si>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</si>
  <si>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</si>
  <si>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</si>
  <si>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</si>
  <si>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</si>
  <si>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</si>
  <si>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</si>
  <si>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</si>
  <si>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</si>
  <si>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</si>
  <si>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</si>
  <si>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</si>
  <si>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</si>
  <si>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</si>
  <si>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</si>
  <si>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</si>
  <si>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</si>
  <si>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</si>
  <si>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</si>
  <si>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</si>
  <si>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</si>
  <si>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</si>
  <si>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</si>
  <si>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</si>
  <si>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</si>
  <si>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</si>
  <si>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</si>
  <si>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</si>
  <si>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</si>
  <si>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</si>
  <si>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</si>
  <si>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</si>
  <si>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</si>
  <si>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</si>
  <si>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</si>
  <si>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</si>
  <si>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</si>
  <si>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</si>
  <si>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</si>
  <si>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</si>
  <si>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</si>
  <si>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</si>
  <si>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</si>
  <si>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</si>
  <si>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</si>
  <si>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</si>
  <si>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</si>
  <si>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</si>
  <si>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</si>
  <si>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</si>
  <si>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</si>
  <si>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</si>
  <si>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</si>
  <si>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</si>
  <si>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</si>
  <si>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</si>
  <si>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</si>
  <si>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</si>
  <si>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</si>
  <si>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</si>
  <si>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</si>
  <si>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</si>
  <si>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</si>
  <si>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</si>
  <si>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</si>
  <si>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</si>
  <si>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</si>
  <si>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</si>
  <si>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</si>
  <si>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</si>
  <si>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</si>
  <si>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</si>
  <si>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</si>
  <si>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</si>
  <si>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</si>
  <si>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</si>
  <si>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</si>
  <si>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</si>
  <si>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</si>
  <si>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</si>
  <si>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</si>
  <si>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</si>
  <si>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</si>
  <si>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</si>
  <si>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</si>
  <si>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</si>
  <si>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</si>
  <si>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</si>
  <si>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</si>
  <si>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</si>
  <si>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</si>
  <si>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</si>
  <si>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</si>
  <si>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</si>
  <si>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</si>
  <si>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</si>
  <si>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</si>
  <si>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</si>
  <si>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</si>
  <si>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</si>
  <si>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</si>
  <si>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</si>
  <si>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</si>
  <si>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</si>
  <si>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</si>
  <si>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</si>
  <si>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</si>
  <si>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</si>
  <si>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</si>
  <si>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</si>
  <si>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</si>
  <si>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</si>
  <si>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</si>
  <si>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</si>
  <si>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</si>
  <si>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</si>
  <si>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</si>
  <si>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</si>
  <si>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</si>
  <si>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</si>
  <si>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</si>
  <si>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</si>
  <si>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</si>
  <si>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</si>
  <si>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</si>
  <si>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</si>
  <si>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</si>
  <si>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</si>
  <si>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</si>
  <si>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</si>
  <si>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</si>
  <si>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</si>
  <si>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Galway-Cavendish and Harvey Tp</t>
  </si>
  <si>
    <t>66619</t>
  </si>
  <si>
    <t>1542</t>
  </si>
  <si>
    <t>Peterborough 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</si>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</sst>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15041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4155098</v>
      </c>
      <c r="F18" s="36">
        <v>4256937</v>
      </c>
      <c r="G18" s="36">
        <v>4458190</v>
      </c>
      <c r="H18" s="36">
        <v>4972563</v>
      </c>
      <c r="I18" s="36">
        <v>5307140</v>
      </c>
      <c r="J18" s="36">
        <v>5270819</v>
      </c>
      <c r="K18" s="36">
        <v>5047778</v>
      </c>
      <c r="L18" s="36">
        <v>5494390</v>
      </c>
      <c r="M18" s="36">
        <v>5624262</v>
      </c>
    </row>
    <row r="19" spans="1:13" ht="14.25" customHeight="1">
      <c r="A19" s="103">
        <f aca="true" t="shared" si="1" ref="A19:A31">VALUE(MID(D19,8,4))</f>
        <v>499</v>
      </c>
      <c r="C19" s="3" t="s">
        <v>351</v>
      </c>
      <c r="D19" s="9" t="s">
        <v>364</v>
      </c>
      <c r="E19" s="36">
        <v>33035</v>
      </c>
      <c r="F19" s="36">
        <v>34735</v>
      </c>
      <c r="G19" s="36">
        <v>36625</v>
      </c>
      <c r="H19" s="36">
        <v>46390</v>
      </c>
      <c r="I19" s="36">
        <v>37762</v>
      </c>
      <c r="J19" s="36">
        <v>34042</v>
      </c>
      <c r="K19" s="36">
        <v>33140</v>
      </c>
      <c r="L19" s="36">
        <v>31264</v>
      </c>
      <c r="M19" s="36">
        <v>30397</v>
      </c>
    </row>
    <row r="20" spans="1:13" ht="14.25" customHeight="1">
      <c r="A20" s="103">
        <f t="shared" si="1"/>
        <v>699</v>
      </c>
      <c r="C20" s="3" t="s">
        <v>352</v>
      </c>
      <c r="D20" s="9" t="s">
        <v>365</v>
      </c>
      <c r="E20" s="36">
        <v>0</v>
      </c>
      <c r="F20" s="36">
        <v>0</v>
      </c>
      <c r="G20" s="36">
        <v>0</v>
      </c>
      <c r="H20" s="36">
        <v>0</v>
      </c>
      <c r="I20" s="36">
        <v>0</v>
      </c>
      <c r="J20" s="36">
        <v>457072</v>
      </c>
      <c r="K20" s="36">
        <v>518228</v>
      </c>
      <c r="L20" s="36">
        <v>579646</v>
      </c>
      <c r="M20" s="36">
        <v>984201</v>
      </c>
    </row>
    <row r="21" spans="1:13" ht="14.25" customHeight="1">
      <c r="A21" s="103">
        <f t="shared" si="1"/>
        <v>810</v>
      </c>
      <c r="C21" s="3" t="s">
        <v>353</v>
      </c>
      <c r="D21" s="9" t="s">
        <v>366</v>
      </c>
      <c r="E21" s="36">
        <v>43846</v>
      </c>
      <c r="F21" s="36">
        <v>54164</v>
      </c>
      <c r="G21" s="36">
        <v>29912</v>
      </c>
      <c r="H21" s="36">
        <v>31912</v>
      </c>
      <c r="I21" s="36">
        <v>45893</v>
      </c>
      <c r="J21" s="36">
        <v>81435</v>
      </c>
      <c r="K21" s="36">
        <v>93072</v>
      </c>
      <c r="L21" s="36">
        <v>57815</v>
      </c>
      <c r="M21" s="36">
        <v>65897</v>
      </c>
    </row>
    <row r="22" spans="1:13" ht="14.25" customHeight="1">
      <c r="A22" s="103">
        <f t="shared" si="1"/>
        <v>820</v>
      </c>
      <c r="C22" s="3" t="s">
        <v>354</v>
      </c>
      <c r="D22" s="9" t="s">
        <v>367</v>
      </c>
      <c r="E22" s="36">
        <v>0</v>
      </c>
      <c r="F22" s="36">
        <v>0</v>
      </c>
      <c r="G22" s="36">
        <v>0</v>
      </c>
      <c r="H22" s="36">
        <v>0</v>
      </c>
      <c r="I22" s="36">
        <v>0</v>
      </c>
      <c r="J22" s="36">
        <v>0</v>
      </c>
      <c r="K22" s="36">
        <v>0</v>
      </c>
      <c r="L22" s="36">
        <v>0</v>
      </c>
      <c r="M22" s="36">
        <v>0</v>
      </c>
    </row>
    <row r="23" spans="1:13" ht="14.25" customHeight="1">
      <c r="A23" s="103">
        <f t="shared" si="1"/>
        <v>1099</v>
      </c>
      <c r="C23" s="3" t="s">
        <v>355</v>
      </c>
      <c r="D23" s="9" t="s">
        <v>368</v>
      </c>
      <c r="E23" s="36">
        <v>0</v>
      </c>
      <c r="F23" s="36">
        <v>11500</v>
      </c>
      <c r="G23" s="36">
        <v>0</v>
      </c>
      <c r="H23" s="36">
        <v>0</v>
      </c>
      <c r="I23" s="36">
        <v>22079</v>
      </c>
      <c r="J23" s="36">
        <v>900</v>
      </c>
      <c r="K23" s="36">
        <v>900</v>
      </c>
      <c r="L23" s="36">
        <v>0</v>
      </c>
      <c r="M23" s="36">
        <v>0</v>
      </c>
    </row>
    <row r="24" spans="1:13" ht="14.25" customHeight="1">
      <c r="A24" s="103">
        <f t="shared" si="1"/>
        <v>1299</v>
      </c>
      <c r="C24" s="3" t="s">
        <v>356</v>
      </c>
      <c r="D24" s="9" t="s">
        <v>369</v>
      </c>
      <c r="E24" s="36">
        <v>196470</v>
      </c>
      <c r="F24" s="36">
        <v>160220</v>
      </c>
      <c r="G24" s="36">
        <v>193059</v>
      </c>
      <c r="H24" s="36">
        <v>379179</v>
      </c>
      <c r="I24" s="36">
        <v>271206</v>
      </c>
      <c r="J24" s="36">
        <v>281730</v>
      </c>
      <c r="K24" s="36">
        <v>277646</v>
      </c>
      <c r="L24" s="36">
        <v>565068</v>
      </c>
      <c r="M24" s="36">
        <v>263728</v>
      </c>
    </row>
    <row r="25" spans="1:13" ht="14.25" customHeight="1">
      <c r="A25" s="103">
        <f t="shared" si="1"/>
        <v>1499</v>
      </c>
      <c r="C25" s="3" t="s">
        <v>357</v>
      </c>
      <c r="D25" s="9" t="s">
        <v>370</v>
      </c>
      <c r="E25" s="36">
        <v>90171</v>
      </c>
      <c r="F25" s="36">
        <v>103020</v>
      </c>
      <c r="G25" s="36">
        <v>111270</v>
      </c>
      <c r="H25" s="36">
        <v>0</v>
      </c>
      <c r="I25" s="36">
        <v>153036</v>
      </c>
      <c r="J25" s="36">
        <v>189657</v>
      </c>
      <c r="K25" s="36">
        <v>210821</v>
      </c>
      <c r="L25" s="36">
        <v>325204</v>
      </c>
      <c r="M25" s="36">
        <v>295780</v>
      </c>
    </row>
    <row r="26" spans="1:13" ht="14.25" customHeight="1">
      <c r="A26" s="103">
        <f t="shared" si="1"/>
        <v>1699</v>
      </c>
      <c r="C26" s="3" t="s">
        <v>358</v>
      </c>
      <c r="D26" s="9" t="s">
        <v>371</v>
      </c>
      <c r="E26" s="36">
        <v>224036</v>
      </c>
      <c r="F26" s="36">
        <v>222502</v>
      </c>
      <c r="G26" s="36">
        <v>235333</v>
      </c>
      <c r="H26" s="36">
        <v>269838</v>
      </c>
      <c r="I26" s="36">
        <v>286522</v>
      </c>
      <c r="J26" s="36">
        <v>257977</v>
      </c>
      <c r="K26" s="36">
        <v>183779</v>
      </c>
      <c r="L26" s="36">
        <v>171852</v>
      </c>
      <c r="M26" s="36">
        <v>175356</v>
      </c>
    </row>
    <row r="27" spans="1:13" ht="14.25" customHeight="1">
      <c r="A27" s="103">
        <f t="shared" si="1"/>
        <v>1899</v>
      </c>
      <c r="C27" s="3" t="s">
        <v>359</v>
      </c>
      <c r="D27" s="9" t="s">
        <v>372</v>
      </c>
      <c r="E27" s="36">
        <v>147039</v>
      </c>
      <c r="F27" s="36">
        <v>78809</v>
      </c>
      <c r="G27" s="36">
        <v>77624</v>
      </c>
      <c r="H27" s="36">
        <v>36958</v>
      </c>
      <c r="I27" s="36">
        <v>47869</v>
      </c>
      <c r="J27" s="36">
        <v>187354</v>
      </c>
      <c r="K27" s="36">
        <v>245009</v>
      </c>
      <c r="L27" s="36">
        <v>284921</v>
      </c>
      <c r="M27" s="36">
        <v>329942</v>
      </c>
    </row>
    <row r="28" spans="1:13" ht="14.25" customHeight="1">
      <c r="A28" s="103">
        <f t="shared" si="1"/>
        <v>9910</v>
      </c>
      <c r="C28" s="4" t="s">
        <v>360</v>
      </c>
      <c r="D28" s="2" t="s">
        <v>373</v>
      </c>
      <c r="E28" s="36">
        <v>4889695</v>
      </c>
      <c r="F28" s="36">
        <v>4921887</v>
      </c>
      <c r="G28" s="36">
        <v>5142013</v>
      </c>
      <c r="H28" s="36">
        <v>5736840</v>
      </c>
      <c r="I28" s="36">
        <v>6171507</v>
      </c>
      <c r="J28" s="36">
        <v>6760986</v>
      </c>
      <c r="K28" s="36">
        <v>6610373</v>
      </c>
      <c r="L28" s="36">
        <v>7510160</v>
      </c>
      <c r="M28" s="36">
        <v>7769563</v>
      </c>
    </row>
    <row r="29" spans="1:13" ht="14.25" customHeight="1">
      <c r="A29" s="103">
        <f t="shared" si="1"/>
        <v>3010</v>
      </c>
      <c r="C29" s="3" t="s">
        <v>361</v>
      </c>
      <c r="D29" s="9" t="s">
        <v>374</v>
      </c>
      <c r="E29" s="36">
        <v>0</v>
      </c>
      <c r="F29" s="36">
        <v>0</v>
      </c>
      <c r="G29" s="36">
        <v>11756</v>
      </c>
      <c r="H29" s="36">
        <v>0</v>
      </c>
      <c r="I29" s="36">
        <v>0</v>
      </c>
      <c r="J29" s="36">
        <v>0</v>
      </c>
      <c r="K29" s="36">
        <v>0</v>
      </c>
      <c r="L29" s="36">
        <v>0</v>
      </c>
      <c r="M29" s="36">
        <v>0</v>
      </c>
    </row>
    <row r="30" spans="1:13" ht="27">
      <c r="A30" s="103">
        <f t="shared" si="1"/>
        <v>3020</v>
      </c>
      <c r="C30" s="8" t="s">
        <v>277</v>
      </c>
      <c r="D30" s="9" t="s">
        <v>40</v>
      </c>
      <c r="E30" s="36">
        <v>6083</v>
      </c>
      <c r="F30" s="36">
        <v>9806</v>
      </c>
      <c r="G30" s="36">
        <v>1485</v>
      </c>
      <c r="H30" s="36">
        <v>49469</v>
      </c>
      <c r="I30" s="36">
        <v>5900</v>
      </c>
      <c r="J30" s="36">
        <v>117550</v>
      </c>
      <c r="K30" s="36">
        <v>17149</v>
      </c>
      <c r="L30" s="36">
        <v>3062</v>
      </c>
      <c r="M30" s="36">
        <v>59419</v>
      </c>
    </row>
    <row r="31" spans="1:13" ht="14.25" customHeight="1">
      <c r="A31" s="103">
        <f t="shared" si="1"/>
        <v>9930</v>
      </c>
      <c r="C31" s="4" t="s">
        <v>362</v>
      </c>
      <c r="D31" s="2" t="s">
        <v>41</v>
      </c>
      <c r="E31" s="36">
        <v>4895778</v>
      </c>
      <c r="F31" s="36">
        <v>4931693</v>
      </c>
      <c r="G31" s="36">
        <v>5155254</v>
      </c>
      <c r="H31" s="36">
        <v>5786309</v>
      </c>
      <c r="I31" s="36">
        <v>6177407</v>
      </c>
      <c r="J31" s="36">
        <v>6878536</v>
      </c>
      <c r="K31" s="36">
        <v>6627522</v>
      </c>
      <c r="L31" s="36">
        <v>7513222</v>
      </c>
      <c r="M31" s="36">
        <v>7828982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70547</v>
      </c>
      <c r="F39" s="36">
        <v>24050</v>
      </c>
      <c r="G39" s="36">
        <v>-62627</v>
      </c>
      <c r="H39" s="36">
        <v>-44475</v>
      </c>
      <c r="I39" s="36">
        <v>811045</v>
      </c>
      <c r="J39" s="36">
        <v>489479</v>
      </c>
      <c r="K39" s="36">
        <v>303890</v>
      </c>
      <c r="L39" s="36">
        <v>325792</v>
      </c>
      <c r="M39" s="36">
        <v>353217</v>
      </c>
    </row>
    <row r="40" spans="1:13" ht="14.25" customHeight="1">
      <c r="A40" s="103">
        <f t="shared" si="2"/>
        <v>5020</v>
      </c>
      <c r="C40" s="3" t="s">
        <v>362</v>
      </c>
      <c r="D40" s="10" t="s">
        <v>465</v>
      </c>
      <c r="E40" s="71">
        <v>4895778</v>
      </c>
      <c r="F40" s="71">
        <v>4931693</v>
      </c>
      <c r="G40" s="36">
        <v>5155254</v>
      </c>
      <c r="H40" s="36">
        <v>5786309</v>
      </c>
      <c r="I40" s="36">
        <v>6177407</v>
      </c>
      <c r="J40" s="36">
        <v>6878536</v>
      </c>
      <c r="K40" s="36">
        <v>6627522</v>
      </c>
      <c r="L40" s="36">
        <v>7513222</v>
      </c>
      <c r="M40" s="36">
        <v>7828982</v>
      </c>
    </row>
    <row r="41" spans="1:13" ht="14.25" customHeight="1">
      <c r="A41" s="103">
        <f t="shared" si="2"/>
        <v>5042</v>
      </c>
      <c r="B41" s="216" t="s">
        <v>280</v>
      </c>
      <c r="C41" s="229"/>
      <c r="D41" s="10" t="s">
        <v>466</v>
      </c>
      <c r="E41" s="65">
        <v>4942275</v>
      </c>
      <c r="F41" s="65">
        <v>6819336</v>
      </c>
      <c r="G41" s="36">
        <v>5137102</v>
      </c>
      <c r="H41" s="36">
        <v>4963580</v>
      </c>
      <c r="I41" s="36">
        <v>6498973</v>
      </c>
      <c r="J41" s="36">
        <v>7064125</v>
      </c>
      <c r="K41" s="36">
        <v>6605620</v>
      </c>
      <c r="L41" s="36">
        <v>7485797</v>
      </c>
      <c r="M41" s="36">
        <v>7969368</v>
      </c>
    </row>
    <row r="42" spans="1:13" ht="14.25" customHeight="1">
      <c r="A42" s="103">
        <f t="shared" si="2"/>
        <v>5050</v>
      </c>
      <c r="C42" s="6" t="s">
        <v>281</v>
      </c>
      <c r="D42" s="10" t="s">
        <v>467</v>
      </c>
      <c r="E42" s="36">
        <v>0</v>
      </c>
      <c r="F42" s="36">
        <v>1800966</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24050</v>
      </c>
      <c r="F44" s="36">
        <v>-62627</v>
      </c>
      <c r="G44" s="36">
        <v>-44475</v>
      </c>
      <c r="H44" s="36">
        <v>778254</v>
      </c>
      <c r="I44" s="36">
        <v>489479</v>
      </c>
      <c r="J44" s="36">
        <v>303890</v>
      </c>
      <c r="K44" s="36">
        <v>325792</v>
      </c>
      <c r="L44" s="36">
        <v>353217</v>
      </c>
      <c r="M44" s="36">
        <v>212831</v>
      </c>
    </row>
    <row r="45" spans="1:5" ht="6" customHeight="1">
      <c r="A45" s="103"/>
      <c r="E45" s="46"/>
    </row>
    <row r="46" spans="1:13" ht="15">
      <c r="A46" s="103"/>
      <c r="B46" s="218" t="s">
        <v>284</v>
      </c>
      <c r="C46" s="219"/>
      <c r="D46" s="2" t="s">
        <v>334</v>
      </c>
      <c r="E46" s="61">
        <v>-46497</v>
      </c>
      <c r="F46" s="61">
        <v>-1887643</v>
      </c>
      <c r="G46" s="61">
        <v>18152</v>
      </c>
      <c r="H46" s="61">
        <v>822729</v>
      </c>
      <c r="I46" s="61">
        <v>-321566</v>
      </c>
      <c r="J46" s="61">
        <v>-185589</v>
      </c>
      <c r="K46" s="61">
        <v>21902</v>
      </c>
      <c r="L46" s="61">
        <v>27425</v>
      </c>
      <c r="M46" s="61">
        <v>-140386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1383654</v>
      </c>
      <c r="F57" s="36">
        <v>1508761</v>
      </c>
      <c r="G57" s="36">
        <v>1542832</v>
      </c>
      <c r="H57" s="36">
        <v>1841033</v>
      </c>
      <c r="I57" s="36">
        <v>2123065</v>
      </c>
      <c r="J57" s="36">
        <v>2055769</v>
      </c>
      <c r="K57" s="36">
        <v>2131560</v>
      </c>
      <c r="L57" s="36">
        <v>2312174</v>
      </c>
      <c r="M57" s="36">
        <v>2483494</v>
      </c>
    </row>
    <row r="58" spans="1:13" ht="14.25" customHeight="1">
      <c r="A58" s="103">
        <f t="shared" si="3"/>
        <v>9910</v>
      </c>
      <c r="C58" s="3" t="s">
        <v>396</v>
      </c>
      <c r="D58" s="9" t="s">
        <v>377</v>
      </c>
      <c r="E58" s="36">
        <v>0</v>
      </c>
      <c r="F58" s="36">
        <v>0</v>
      </c>
      <c r="G58" s="36">
        <v>0</v>
      </c>
      <c r="H58" s="36">
        <v>0</v>
      </c>
      <c r="I58" s="36">
        <v>0</v>
      </c>
      <c r="J58" s="36">
        <v>0</v>
      </c>
      <c r="K58" s="36">
        <v>0</v>
      </c>
      <c r="L58" s="36">
        <v>0</v>
      </c>
      <c r="M58" s="36">
        <v>0</v>
      </c>
    </row>
    <row r="59" spans="1:13" ht="14.25" customHeight="1">
      <c r="A59" s="103">
        <f t="shared" si="3"/>
        <v>9910</v>
      </c>
      <c r="C59" s="3" t="s">
        <v>387</v>
      </c>
      <c r="D59" s="9" t="s">
        <v>378</v>
      </c>
      <c r="E59" s="36">
        <v>1738371</v>
      </c>
      <c r="F59" s="36">
        <v>1278440</v>
      </c>
      <c r="G59" s="36">
        <v>1262471</v>
      </c>
      <c r="H59" s="36">
        <v>1191694</v>
      </c>
      <c r="I59" s="36">
        <v>1352823</v>
      </c>
      <c r="J59" s="36">
        <v>1554980</v>
      </c>
      <c r="K59" s="36">
        <v>1617002</v>
      </c>
      <c r="L59" s="36">
        <v>1616899</v>
      </c>
      <c r="M59" s="36">
        <v>1887569</v>
      </c>
    </row>
    <row r="60" spans="1:13" ht="14.25" customHeight="1">
      <c r="A60" s="103">
        <f t="shared" si="3"/>
        <v>9910</v>
      </c>
      <c r="C60" s="3" t="s">
        <v>388</v>
      </c>
      <c r="D60" s="9" t="s">
        <v>379</v>
      </c>
      <c r="E60" s="36">
        <v>1270513</v>
      </c>
      <c r="F60" s="36">
        <v>1266944</v>
      </c>
      <c r="G60" s="36">
        <v>1060332</v>
      </c>
      <c r="H60" s="36">
        <v>1119007</v>
      </c>
      <c r="I60" s="36">
        <v>1041293</v>
      </c>
      <c r="J60" s="36">
        <v>900427</v>
      </c>
      <c r="K60" s="36">
        <v>1099728</v>
      </c>
      <c r="L60" s="36">
        <v>1113729</v>
      </c>
      <c r="M60" s="36">
        <v>1192061</v>
      </c>
    </row>
    <row r="61" spans="1:13" ht="14.25" customHeight="1">
      <c r="A61" s="103">
        <f t="shared" si="3"/>
        <v>9910</v>
      </c>
      <c r="C61" s="3" t="s">
        <v>394</v>
      </c>
      <c r="D61" s="9" t="s">
        <v>380</v>
      </c>
      <c r="E61" s="36">
        <v>281726</v>
      </c>
      <c r="F61" s="36">
        <v>2187</v>
      </c>
      <c r="G61" s="36">
        <v>0</v>
      </c>
      <c r="H61" s="36">
        <v>2961</v>
      </c>
      <c r="I61" s="36">
        <v>10173</v>
      </c>
      <c r="J61" s="36">
        <v>98220</v>
      </c>
      <c r="K61" s="36">
        <v>66693</v>
      </c>
      <c r="L61" s="36">
        <v>54849</v>
      </c>
      <c r="M61" s="36">
        <v>153159</v>
      </c>
    </row>
    <row r="62" spans="1:13" ht="14.25" customHeight="1">
      <c r="A62" s="103">
        <f t="shared" si="3"/>
        <v>9910</v>
      </c>
      <c r="C62" s="3" t="s">
        <v>395</v>
      </c>
      <c r="D62" s="9" t="s">
        <v>381</v>
      </c>
      <c r="E62" s="36">
        <v>36913</v>
      </c>
      <c r="F62" s="36">
        <v>1833889</v>
      </c>
      <c r="G62" s="36">
        <v>29194</v>
      </c>
      <c r="H62" s="36">
        <v>62895</v>
      </c>
      <c r="I62" s="36">
        <v>68332</v>
      </c>
      <c r="J62" s="36">
        <v>85882</v>
      </c>
      <c r="K62" s="36">
        <v>131559</v>
      </c>
      <c r="L62" s="36">
        <v>137063</v>
      </c>
      <c r="M62" s="36">
        <v>111673</v>
      </c>
    </row>
    <row r="63" spans="1:13" ht="14.25" customHeight="1">
      <c r="A63" s="103">
        <f t="shared" si="3"/>
        <v>9910</v>
      </c>
      <c r="C63" s="3" t="s">
        <v>397</v>
      </c>
      <c r="D63" s="9" t="s">
        <v>383</v>
      </c>
      <c r="E63" s="36">
        <v>0</v>
      </c>
      <c r="F63" s="36">
        <v>0</v>
      </c>
      <c r="G63" s="36">
        <v>0</v>
      </c>
      <c r="H63" s="36">
        <v>0</v>
      </c>
      <c r="I63" s="36">
        <v>0</v>
      </c>
      <c r="J63" s="36">
        <v>0</v>
      </c>
      <c r="K63" s="36">
        <v>0</v>
      </c>
      <c r="L63" s="36">
        <v>0</v>
      </c>
      <c r="M63" s="36">
        <v>0</v>
      </c>
    </row>
    <row r="64" spans="1:13" ht="14.25" customHeight="1">
      <c r="A64" s="103">
        <f t="shared" si="3"/>
        <v>9910</v>
      </c>
      <c r="C64" s="3" t="s">
        <v>398</v>
      </c>
      <c r="D64" s="9" t="s">
        <v>384</v>
      </c>
      <c r="E64" s="36">
        <v>231098</v>
      </c>
      <c r="F64" s="36">
        <v>929115</v>
      </c>
      <c r="G64" s="36">
        <v>1242273</v>
      </c>
      <c r="H64" s="36">
        <v>745990</v>
      </c>
      <c r="I64" s="36">
        <v>1903287</v>
      </c>
      <c r="J64" s="36">
        <v>2368847</v>
      </c>
      <c r="K64" s="36">
        <v>1559078</v>
      </c>
      <c r="L64" s="36">
        <v>2251083</v>
      </c>
      <c r="M64" s="36">
        <v>2141412</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239034</v>
      </c>
      <c r="H67" s="36">
        <v>-85000</v>
      </c>
      <c r="I67" s="36">
        <v>15000</v>
      </c>
      <c r="J67" s="36">
        <v>210636</v>
      </c>
      <c r="K67" s="36">
        <v>-5571</v>
      </c>
      <c r="L67" s="36">
        <v>-7166</v>
      </c>
      <c r="M67" s="36">
        <v>150317</v>
      </c>
    </row>
    <row r="68" spans="1:13" ht="14.25" customHeight="1">
      <c r="A68" s="103">
        <f t="shared" si="3"/>
        <v>9910</v>
      </c>
      <c r="B68" s="5"/>
      <c r="C68" s="4" t="s">
        <v>614</v>
      </c>
      <c r="D68" s="2" t="s">
        <v>93</v>
      </c>
      <c r="E68" s="36">
        <v>4942275</v>
      </c>
      <c r="F68" s="36">
        <v>6819336</v>
      </c>
      <c r="G68" s="36">
        <v>5376136</v>
      </c>
      <c r="H68" s="36">
        <v>4878580</v>
      </c>
      <c r="I68" s="36">
        <v>6513973</v>
      </c>
      <c r="J68" s="36">
        <v>7274761</v>
      </c>
      <c r="K68" s="36">
        <v>6600049</v>
      </c>
      <c r="L68" s="36">
        <v>7478631</v>
      </c>
      <c r="M68" s="36">
        <v>8119685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3600</v>
      </c>
      <c r="F71" s="36">
        <v>53600</v>
      </c>
      <c r="G71" s="36">
        <v>619316</v>
      </c>
      <c r="H71" s="36">
        <v>167368</v>
      </c>
      <c r="I71" s="36">
        <v>257085</v>
      </c>
      <c r="J71" s="36">
        <v>1025900</v>
      </c>
      <c r="K71" s="36">
        <v>606674</v>
      </c>
      <c r="L71" s="36">
        <v>1327234</v>
      </c>
      <c r="M71" s="36">
        <v>1055622</v>
      </c>
    </row>
    <row r="72" spans="1:13" ht="14.25" customHeight="1">
      <c r="A72" s="103">
        <f t="shared" si="4"/>
        <v>499</v>
      </c>
      <c r="C72" s="3" t="s">
        <v>96</v>
      </c>
      <c r="D72" s="9" t="s">
        <v>271</v>
      </c>
      <c r="E72" s="36">
        <v>1826252</v>
      </c>
      <c r="F72" s="36">
        <v>1892616</v>
      </c>
      <c r="G72" s="36">
        <v>1832624</v>
      </c>
      <c r="H72" s="36">
        <v>2407656</v>
      </c>
      <c r="I72" s="36">
        <v>2194928</v>
      </c>
      <c r="J72" s="36">
        <v>2160037</v>
      </c>
      <c r="K72" s="36">
        <v>1831485</v>
      </c>
      <c r="L72" s="36">
        <v>1751793</v>
      </c>
      <c r="M72" s="36">
        <v>1994328</v>
      </c>
    </row>
    <row r="73" spans="1:13" ht="14.25" customHeight="1">
      <c r="A73" s="103">
        <f t="shared" si="4"/>
        <v>699</v>
      </c>
      <c r="C73" s="6" t="s">
        <v>97</v>
      </c>
      <c r="D73" s="9" t="s">
        <v>272</v>
      </c>
      <c r="E73" s="36">
        <v>2178405</v>
      </c>
      <c r="F73" s="36">
        <v>2156054</v>
      </c>
      <c r="G73" s="36">
        <v>1829612</v>
      </c>
      <c r="H73" s="36">
        <v>1430785</v>
      </c>
      <c r="I73" s="36">
        <v>2686886</v>
      </c>
      <c r="J73" s="36">
        <v>2493093</v>
      </c>
      <c r="K73" s="36">
        <v>2370813</v>
      </c>
      <c r="L73" s="36">
        <v>2751919</v>
      </c>
      <c r="M73" s="36">
        <v>3399430</v>
      </c>
    </row>
    <row r="74" spans="1:13" ht="14.25" customHeight="1">
      <c r="A74" s="103">
        <f t="shared" si="4"/>
        <v>899</v>
      </c>
      <c r="C74" s="6" t="s">
        <v>98</v>
      </c>
      <c r="D74" s="9" t="s">
        <v>273</v>
      </c>
      <c r="E74" s="36">
        <v>549956</v>
      </c>
      <c r="F74" s="36">
        <v>2421847</v>
      </c>
      <c r="G74" s="36">
        <v>826373</v>
      </c>
      <c r="H74" s="36">
        <v>503216</v>
      </c>
      <c r="I74" s="36">
        <v>970787</v>
      </c>
      <c r="J74" s="36">
        <v>956445</v>
      </c>
      <c r="K74" s="36">
        <v>1383443</v>
      </c>
      <c r="L74" s="36">
        <v>937265</v>
      </c>
      <c r="M74" s="36">
        <v>964039</v>
      </c>
    </row>
    <row r="75" spans="1:13" ht="14.25" customHeight="1">
      <c r="A75" s="103">
        <f t="shared" si="4"/>
        <v>1099</v>
      </c>
      <c r="C75" s="6" t="s">
        <v>99</v>
      </c>
      <c r="D75" s="9" t="s">
        <v>105</v>
      </c>
      <c r="E75" s="36">
        <v>0</v>
      </c>
      <c r="F75" s="36">
        <v>0</v>
      </c>
      <c r="G75" s="36">
        <v>624</v>
      </c>
      <c r="H75" s="36">
        <v>11012</v>
      </c>
      <c r="I75" s="36">
        <v>10503</v>
      </c>
      <c r="J75" s="36">
        <v>7078</v>
      </c>
      <c r="K75" s="36">
        <v>11776</v>
      </c>
      <c r="L75" s="36">
        <v>269173</v>
      </c>
      <c r="M75" s="36">
        <v>238631</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204846</v>
      </c>
      <c r="F78" s="36">
        <v>185375</v>
      </c>
      <c r="G78" s="36">
        <v>178245</v>
      </c>
      <c r="H78" s="36">
        <v>246250</v>
      </c>
      <c r="I78" s="36">
        <v>276287</v>
      </c>
      <c r="J78" s="36">
        <v>275424</v>
      </c>
      <c r="K78" s="36">
        <v>267385</v>
      </c>
      <c r="L78" s="36">
        <v>263500</v>
      </c>
      <c r="M78" s="36">
        <v>320292</v>
      </c>
    </row>
    <row r="79" spans="1:13" ht="14.25" customHeight="1">
      <c r="A79" s="103">
        <f t="shared" si="4"/>
        <v>1899</v>
      </c>
      <c r="C79" s="6" t="s">
        <v>103</v>
      </c>
      <c r="D79" s="9" t="s">
        <v>109</v>
      </c>
      <c r="E79" s="36">
        <v>179216</v>
      </c>
      <c r="F79" s="36">
        <v>109844</v>
      </c>
      <c r="G79" s="36">
        <v>89342</v>
      </c>
      <c r="H79" s="36">
        <v>112293</v>
      </c>
      <c r="I79" s="36">
        <v>117497</v>
      </c>
      <c r="J79" s="36">
        <v>146148</v>
      </c>
      <c r="K79" s="36">
        <v>128473</v>
      </c>
      <c r="L79" s="36">
        <v>177747</v>
      </c>
      <c r="M79" s="36">
        <v>147343</v>
      </c>
    </row>
    <row r="80" spans="1:13" ht="14.25" customHeight="1">
      <c r="A80" s="103">
        <f t="shared" si="4"/>
        <v>5099</v>
      </c>
      <c r="C80" s="6" t="s">
        <v>104</v>
      </c>
      <c r="D80" s="9" t="s">
        <v>110</v>
      </c>
      <c r="E80" s="36"/>
      <c r="F80" s="36"/>
      <c r="G80" s="36">
        <v>0</v>
      </c>
      <c r="H80" s="36">
        <v>0</v>
      </c>
      <c r="I80" s="36">
        <v>0</v>
      </c>
      <c r="J80" s="36">
        <v>210636</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4942275</v>
      </c>
      <c r="F82" s="36">
        <v>6819336</v>
      </c>
      <c r="G82" s="36">
        <v>5376136</v>
      </c>
      <c r="H82" s="36">
        <v>4878580</v>
      </c>
      <c r="I82" s="36">
        <v>6513973</v>
      </c>
      <c r="J82" s="36">
        <v>7274761</v>
      </c>
      <c r="K82" s="36">
        <v>6600049</v>
      </c>
      <c r="L82" s="36">
        <v>7478631</v>
      </c>
      <c r="M82" s="36">
        <v>8119685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146248</v>
      </c>
      <c r="G87" s="54">
        <v>75429</v>
      </c>
      <c r="H87" s="54">
        <v>406286</v>
      </c>
      <c r="I87" s="54">
        <v>0</v>
      </c>
      <c r="J87" s="54">
        <v>430850</v>
      </c>
      <c r="K87" s="54">
        <v>205286</v>
      </c>
      <c r="L87" s="54">
        <v>34994</v>
      </c>
      <c r="M87" s="54">
        <v>1799501</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178028</v>
      </c>
      <c r="M94" s="54">
        <v>51414</v>
      </c>
    </row>
    <row r="95" spans="1:13" ht="27">
      <c r="A95" s="103"/>
      <c r="C95" s="3" t="s">
        <v>62</v>
      </c>
      <c r="D95" s="53" t="s">
        <v>496</v>
      </c>
      <c r="E95" s="54">
        <v>0</v>
      </c>
      <c r="F95" s="54">
        <v>0</v>
      </c>
      <c r="G95" s="54">
        <v>0</v>
      </c>
      <c r="H95" s="54">
        <v>0</v>
      </c>
      <c r="I95" s="54">
        <v>751560</v>
      </c>
      <c r="J95" s="54">
        <v>0</v>
      </c>
      <c r="K95" s="54">
        <v>1942</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98448</v>
      </c>
      <c r="F99" s="54">
        <v>562783</v>
      </c>
      <c r="G99" s="54">
        <v>1008741</v>
      </c>
      <c r="H99" s="54">
        <v>745990</v>
      </c>
      <c r="I99" s="54">
        <v>729501</v>
      </c>
      <c r="J99" s="54">
        <v>721727</v>
      </c>
      <c r="K99" s="54">
        <v>504251</v>
      </c>
      <c r="L99" s="54">
        <v>1208554</v>
      </c>
      <c r="M99" s="54">
        <v>817249</v>
      </c>
    </row>
    <row r="100" spans="1:13" ht="13.5">
      <c r="A100" s="103">
        <f>VALUE(MID(D100,8,4))</f>
        <v>2020</v>
      </c>
      <c r="C100" s="3" t="s">
        <v>516</v>
      </c>
      <c r="D100" s="9" t="s">
        <v>67</v>
      </c>
      <c r="E100" s="54">
        <v>663727</v>
      </c>
      <c r="F100" s="54">
        <v>6544</v>
      </c>
      <c r="G100" s="54">
        <v>745884</v>
      </c>
      <c r="H100" s="54">
        <v>691492</v>
      </c>
      <c r="I100" s="54">
        <v>54665</v>
      </c>
      <c r="J100" s="54">
        <v>376150</v>
      </c>
      <c r="K100" s="54">
        <v>275523</v>
      </c>
      <c r="L100" s="54">
        <v>580160</v>
      </c>
      <c r="M100" s="54">
        <v>2974450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762175</v>
      </c>
      <c r="F102" s="59">
        <v>715575</v>
      </c>
      <c r="G102" s="59">
        <v>1830054</v>
      </c>
      <c r="H102" s="59">
        <v>1843768</v>
      </c>
      <c r="I102" s="59">
        <v>1535726</v>
      </c>
      <c r="J102" s="59">
        <v>1528727</v>
      </c>
      <c r="K102" s="59">
        <v>987002</v>
      </c>
      <c r="L102" s="59">
        <v>2001736</v>
      </c>
      <c r="M102" s="59">
        <v>5642614</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0</v>
      </c>
      <c r="G105" s="54">
        <v>525554</v>
      </c>
      <c r="H105" s="54">
        <v>463005</v>
      </c>
      <c r="I105" s="54">
        <v>107293</v>
      </c>
      <c r="J105" s="54">
        <v>69370</v>
      </c>
      <c r="K105" s="54">
        <v>27448</v>
      </c>
      <c r="L105" s="54">
        <v>6048</v>
      </c>
      <c r="M105" s="54">
        <v>60289</v>
      </c>
    </row>
    <row r="106" spans="1:13" ht="13.5">
      <c r="A106" s="103">
        <f t="shared" si="6"/>
        <v>499</v>
      </c>
      <c r="C106" s="3" t="s">
        <v>72</v>
      </c>
      <c r="D106" s="9" t="s">
        <v>73</v>
      </c>
      <c r="E106" s="54">
        <v>251010</v>
      </c>
      <c r="F106" s="54">
        <v>42510</v>
      </c>
      <c r="G106" s="54">
        <v>134986</v>
      </c>
      <c r="H106" s="54">
        <v>185192</v>
      </c>
      <c r="I106" s="54">
        <v>120028</v>
      </c>
      <c r="J106" s="54">
        <v>116122</v>
      </c>
      <c r="K106" s="54">
        <v>18006</v>
      </c>
      <c r="L106" s="54">
        <v>147808</v>
      </c>
      <c r="M106" s="54">
        <v>385584</v>
      </c>
    </row>
    <row r="107" spans="1:13" ht="13.5">
      <c r="A107" s="103">
        <f t="shared" si="6"/>
        <v>699</v>
      </c>
      <c r="C107" s="3" t="s">
        <v>74</v>
      </c>
      <c r="D107" s="9" t="s">
        <v>75</v>
      </c>
      <c r="E107" s="54">
        <v>504248</v>
      </c>
      <c r="F107" s="54">
        <v>557503</v>
      </c>
      <c r="G107" s="54">
        <v>686781</v>
      </c>
      <c r="H107" s="54">
        <v>681468</v>
      </c>
      <c r="I107" s="54">
        <v>498164</v>
      </c>
      <c r="J107" s="54">
        <v>877785</v>
      </c>
      <c r="K107" s="54">
        <v>825229</v>
      </c>
      <c r="L107" s="54">
        <v>1181766</v>
      </c>
      <c r="M107" s="54">
        <v>1957746</v>
      </c>
    </row>
    <row r="108" spans="1:13" ht="13.5">
      <c r="A108" s="103">
        <f t="shared" si="6"/>
        <v>899</v>
      </c>
      <c r="C108" s="3" t="s">
        <v>76</v>
      </c>
      <c r="D108" s="9" t="s">
        <v>77</v>
      </c>
      <c r="E108" s="54">
        <v>0</v>
      </c>
      <c r="F108" s="54">
        <v>109018</v>
      </c>
      <c r="G108" s="54">
        <v>520896</v>
      </c>
      <c r="H108" s="54">
        <v>1174806</v>
      </c>
      <c r="I108" s="54">
        <v>27406</v>
      </c>
      <c r="J108" s="54">
        <v>21358</v>
      </c>
      <c r="K108" s="54">
        <v>528698</v>
      </c>
      <c r="L108" s="54">
        <v>67751</v>
      </c>
      <c r="M108" s="54">
        <v>545390</v>
      </c>
    </row>
    <row r="109" spans="1:13" ht="13.5">
      <c r="A109" s="103">
        <f t="shared" si="6"/>
        <v>1099</v>
      </c>
      <c r="C109" s="3" t="s">
        <v>78</v>
      </c>
      <c r="D109" s="9" t="s">
        <v>79</v>
      </c>
      <c r="E109" s="54">
        <v>0</v>
      </c>
      <c r="F109" s="54">
        <v>0</v>
      </c>
      <c r="G109" s="54">
        <v>0</v>
      </c>
      <c r="H109" s="54">
        <v>11012</v>
      </c>
      <c r="I109" s="54">
        <v>0</v>
      </c>
      <c r="J109" s="54">
        <v>0</v>
      </c>
      <c r="K109" s="54">
        <v>0</v>
      </c>
      <c r="L109" s="54">
        <v>381462</v>
      </c>
      <c r="M109" s="54">
        <v>1203862</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6917</v>
      </c>
      <c r="F112" s="54">
        <v>6544</v>
      </c>
      <c r="G112" s="54">
        <v>15284</v>
      </c>
      <c r="H112" s="54">
        <v>14557</v>
      </c>
      <c r="I112" s="54">
        <v>31360</v>
      </c>
      <c r="J112" s="54">
        <v>13242</v>
      </c>
      <c r="K112" s="54">
        <v>21895</v>
      </c>
      <c r="L112" s="54">
        <v>61776</v>
      </c>
      <c r="M112" s="54">
        <v>8964</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762175</v>
      </c>
      <c r="F117" s="59">
        <v>715575</v>
      </c>
      <c r="G117" s="59">
        <v>1883501</v>
      </c>
      <c r="H117" s="59">
        <v>2530040</v>
      </c>
      <c r="I117" s="59">
        <v>784251</v>
      </c>
      <c r="J117" s="59">
        <v>1097877</v>
      </c>
      <c r="K117" s="59">
        <v>1421276</v>
      </c>
      <c r="L117" s="59">
        <v>1846611</v>
      </c>
      <c r="M117" s="59">
        <v>4161835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-65203</v>
      </c>
      <c r="I120" s="54">
        <v>-751475</v>
      </c>
      <c r="J120" s="54">
        <v>0</v>
      </c>
      <c r="K120" s="54">
        <v>388224</v>
      </c>
      <c r="L120" s="54">
        <v>-46050</v>
      </c>
      <c r="M120" s="54">
        <v>0</v>
      </c>
    </row>
    <row r="121" spans="1:13" ht="13.5">
      <c r="A121" s="103">
        <f t="shared" si="7"/>
        <v>5020</v>
      </c>
      <c r="C121" s="4" t="s">
        <v>497</v>
      </c>
      <c r="D121" s="9" t="s">
        <v>326</v>
      </c>
      <c r="E121" s="54">
        <v>762175</v>
      </c>
      <c r="F121" s="54">
        <v>715575</v>
      </c>
      <c r="G121" s="54">
        <v>1830054</v>
      </c>
      <c r="H121" s="54">
        <v>1843768</v>
      </c>
      <c r="I121" s="54">
        <v>1535726</v>
      </c>
      <c r="J121" s="54">
        <v>1528727</v>
      </c>
      <c r="K121" s="54">
        <v>987002</v>
      </c>
      <c r="L121" s="54">
        <v>2001736</v>
      </c>
      <c r="M121" s="54">
        <v>5642614</v>
      </c>
    </row>
    <row r="122" spans="1:13" ht="13.5">
      <c r="A122" s="103">
        <f t="shared" si="7"/>
        <v>5040</v>
      </c>
      <c r="B122" s="228" t="s">
        <v>498</v>
      </c>
      <c r="C122" s="229"/>
      <c r="D122" s="9" t="s">
        <v>154</v>
      </c>
      <c r="E122" s="54">
        <v>762175</v>
      </c>
      <c r="F122" s="54">
        <v>715575</v>
      </c>
      <c r="G122" s="54">
        <v>1895257</v>
      </c>
      <c r="H122" s="54">
        <v>2530040</v>
      </c>
      <c r="I122" s="54">
        <v>784251</v>
      </c>
      <c r="J122" s="54">
        <v>1140503</v>
      </c>
      <c r="K122" s="54">
        <v>1421276</v>
      </c>
      <c r="L122" s="54">
        <v>1955686</v>
      </c>
      <c r="M122" s="54">
        <v>5642614</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-65203</v>
      </c>
      <c r="H125" s="54">
        <v>-751475</v>
      </c>
      <c r="I125" s="54">
        <v>0</v>
      </c>
      <c r="J125" s="54">
        <v>388224</v>
      </c>
      <c r="K125" s="54">
        <v>-46050</v>
      </c>
      <c r="L125" s="54">
        <v>0</v>
      </c>
      <c r="M125" s="54">
        <v>0</v>
      </c>
    </row>
    <row r="126" spans="1:6" ht="6" customHeight="1">
      <c r="A126" s="103"/>
      <c r="C126" s="3"/>
      <c r="D126" s="38"/>
      <c r="E126" s="46"/>
      <c r="F126" s="46"/>
    </row>
    <row r="127" spans="1:13" ht="13.5">
      <c r="A127" s="103"/>
      <c r="C127" s="3" t="s">
        <v>159</v>
      </c>
      <c r="D127" s="9" t="s">
        <v>334</v>
      </c>
      <c r="E127" s="55">
        <v>0</v>
      </c>
      <c r="F127" s="55">
        <v>0</v>
      </c>
      <c r="G127" s="55">
        <v>-65203</v>
      </c>
      <c r="H127" s="55">
        <v>-686272</v>
      </c>
      <c r="I127" s="55">
        <v>751475</v>
      </c>
      <c r="J127" s="55">
        <v>388224</v>
      </c>
      <c r="K127" s="55">
        <v>-434274</v>
      </c>
      <c r="L127" s="55">
        <v>46050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388224</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46050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65203</v>
      </c>
      <c r="H135" s="54">
        <v>751475</v>
      </c>
      <c r="I135" s="54">
        <v>0</v>
      </c>
      <c r="J135" s="54">
        <v>0</v>
      </c>
      <c r="K135" s="54">
        <v>0</v>
      </c>
      <c r="L135" s="54">
        <v>0</v>
      </c>
      <c r="M135" s="54">
        <v>0</v>
      </c>
    </row>
    <row r="136" spans="1:13" ht="13.5">
      <c r="A136" s="103">
        <f>VALUE(MID(D136,8,4))</f>
        <v>5400</v>
      </c>
      <c r="C136" s="3" t="s">
        <v>170</v>
      </c>
      <c r="D136" s="9" t="s">
        <v>171</v>
      </c>
      <c r="E136" s="54">
        <v>0</v>
      </c>
      <c r="F136" s="54">
        <v>0</v>
      </c>
      <c r="G136" s="54">
        <v>65203</v>
      </c>
      <c r="H136" s="54">
        <v>751475</v>
      </c>
      <c r="I136" s="54">
        <v>0</v>
      </c>
      <c r="J136" s="54">
        <v>0</v>
      </c>
      <c r="K136" s="54">
        <v>46050</v>
      </c>
      <c r="L136" s="54">
        <v>0</v>
      </c>
      <c r="M136" s="54">
        <v>0</v>
      </c>
    </row>
    <row r="137" spans="1:4" ht="6" customHeight="1">
      <c r="A137" s="103"/>
      <c r="C137" s="3"/>
      <c r="D137" s="38"/>
    </row>
    <row r="138" spans="1:13" ht="13.5">
      <c r="A138" s="103">
        <v>9950</v>
      </c>
      <c r="C138" s="3" t="s">
        <v>157</v>
      </c>
      <c r="D138" s="9" t="s">
        <v>172</v>
      </c>
      <c r="E138" s="54">
        <v>0</v>
      </c>
      <c r="F138" s="54">
        <v>0</v>
      </c>
      <c r="G138" s="54">
        <v>-65203</v>
      </c>
      <c r="H138" s="54">
        <v>-751475</v>
      </c>
      <c r="I138" s="54">
        <v>0</v>
      </c>
      <c r="J138" s="54">
        <v>388224</v>
      </c>
      <c r="K138" s="54">
        <v>-46050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715</v>
      </c>
      <c r="F142" s="55">
        <v>1581</v>
      </c>
      <c r="G142" s="55">
        <v>889</v>
      </c>
      <c r="H142" s="55">
        <v>1253</v>
      </c>
      <c r="I142" s="55">
        <v>1038</v>
      </c>
      <c r="J142" s="55">
        <v>875</v>
      </c>
      <c r="K142" s="55">
        <v>958</v>
      </c>
      <c r="L142" s="55">
        <v>5802</v>
      </c>
      <c r="M142" s="55">
        <v>6071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1000</v>
      </c>
      <c r="G144" s="54">
        <v>0</v>
      </c>
      <c r="H144" s="54">
        <v>0</v>
      </c>
      <c r="I144" s="54">
        <v>4034</v>
      </c>
      <c r="J144" s="54">
        <v>0</v>
      </c>
      <c r="K144" s="54">
        <v>18100</v>
      </c>
      <c r="L144" s="54">
        <v>13329</v>
      </c>
      <c r="M144" s="54">
        <v>42597</v>
      </c>
    </row>
    <row r="145" spans="1:13" ht="13.5">
      <c r="A145" s="103">
        <f>VALUE(MID(D145,8,4))</f>
        <v>420</v>
      </c>
      <c r="B145" s="231" t="s">
        <v>402</v>
      </c>
      <c r="C145" s="229"/>
      <c r="D145" s="9" t="s">
        <v>151</v>
      </c>
      <c r="E145" s="54">
        <v>0</v>
      </c>
      <c r="F145" s="54">
        <v>0</v>
      </c>
      <c r="G145" s="54">
        <v>0</v>
      </c>
      <c r="H145" s="54">
        <v>0</v>
      </c>
      <c r="I145" s="54">
        <v>0</v>
      </c>
      <c r="J145" s="54">
        <v>0</v>
      </c>
      <c r="K145" s="54">
        <v>0</v>
      </c>
      <c r="L145" s="54">
        <v>109075</v>
      </c>
      <c r="M145" s="54">
        <v>0</v>
      </c>
    </row>
    <row r="146" spans="1:13" ht="13.5">
      <c r="A146" s="103">
        <f>VALUE(MID(D146,8,4))</f>
        <v>1020</v>
      </c>
      <c r="B146" s="231" t="s">
        <v>403</v>
      </c>
      <c r="C146" s="229"/>
      <c r="D146" s="9" t="s">
        <v>576</v>
      </c>
      <c r="E146" s="54">
        <v>6083</v>
      </c>
      <c r="F146" s="54">
        <v>9806</v>
      </c>
      <c r="G146" s="54">
        <v>1485</v>
      </c>
      <c r="H146" s="54">
        <v>0</v>
      </c>
      <c r="I146" s="54">
        <v>5900</v>
      </c>
      <c r="J146" s="54">
        <v>0</v>
      </c>
      <c r="K146" s="54">
        <v>0</v>
      </c>
      <c r="L146" s="54">
        <v>0</v>
      </c>
      <c r="M146" s="54">
        <v>27100</v>
      </c>
    </row>
    <row r="147" spans="1:13" ht="13.5">
      <c r="A147" s="103">
        <f>VALUE(MID(D147,8,4))</f>
        <v>1010</v>
      </c>
      <c r="B147" s="231" t="s">
        <v>0</v>
      </c>
      <c r="C147" s="229"/>
      <c r="D147" s="9" t="s">
        <v>577</v>
      </c>
      <c r="E147" s="54">
        <v>6916</v>
      </c>
      <c r="F147" s="54">
        <v>6544</v>
      </c>
      <c r="G147" s="54">
        <v>0</v>
      </c>
      <c r="H147" s="54">
        <v>0</v>
      </c>
      <c r="I147" s="54">
        <v>0</v>
      </c>
      <c r="J147" s="54">
        <v>13242</v>
      </c>
      <c r="K147" s="54">
        <v>0</v>
      </c>
      <c r="L147" s="54">
        <v>0</v>
      </c>
      <c r="M147" s="54">
        <v>0</v>
      </c>
    </row>
    <row r="148" spans="1:13" ht="13.5">
      <c r="A148" s="103"/>
      <c r="B148" s="231" t="s">
        <v>573</v>
      </c>
      <c r="C148" s="229"/>
      <c r="D148" s="9" t="s">
        <v>334</v>
      </c>
      <c r="E148" s="54">
        <v>12999</v>
      </c>
      <c r="F148" s="54">
        <v>15350</v>
      </c>
      <c r="G148" s="54">
        <v>1485</v>
      </c>
      <c r="H148" s="54">
        <v>0</v>
      </c>
      <c r="I148" s="54">
        <v>1866</v>
      </c>
      <c r="J148" s="54">
        <v>13242</v>
      </c>
      <c r="K148" s="54">
        <v>-18100</v>
      </c>
      <c r="L148" s="54">
        <v>-122404</v>
      </c>
      <c r="M148" s="54">
        <v>-15497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14310</v>
      </c>
      <c r="F150" s="54">
        <v>23836</v>
      </c>
      <c r="G150" s="54">
        <v>32902</v>
      </c>
      <c r="H150" s="54">
        <v>41206</v>
      </c>
      <c r="I150" s="54">
        <v>42459</v>
      </c>
      <c r="J150" s="54">
        <v>41631</v>
      </c>
      <c r="K150" s="54">
        <v>29264</v>
      </c>
      <c r="L150" s="54">
        <v>48322</v>
      </c>
      <c r="M150" s="54">
        <v>199089</v>
      </c>
    </row>
    <row r="151" spans="1:13" ht="13.5">
      <c r="A151" s="103">
        <f>VALUE(MID(D151,8,4))</f>
        <v>2099</v>
      </c>
      <c r="B151" s="231" t="s">
        <v>175</v>
      </c>
      <c r="C151" s="229"/>
      <c r="D151" s="9" t="s">
        <v>176</v>
      </c>
      <c r="E151" s="54">
        <v>23836</v>
      </c>
      <c r="F151" s="54">
        <v>32902</v>
      </c>
      <c r="G151" s="54">
        <v>41206</v>
      </c>
      <c r="H151" s="54">
        <v>42459</v>
      </c>
      <c r="I151" s="54">
        <v>41631</v>
      </c>
      <c r="J151" s="54">
        <v>29264</v>
      </c>
      <c r="K151" s="54">
        <v>48322</v>
      </c>
      <c r="L151" s="54">
        <v>199089</v>
      </c>
      <c r="M151" s="54">
        <v>220657</v>
      </c>
    </row>
    <row r="152" spans="1:13" ht="13.5">
      <c r="A152" s="103"/>
      <c r="B152" s="231" t="s">
        <v>177</v>
      </c>
      <c r="C152" s="229"/>
      <c r="D152" s="9" t="s">
        <v>334</v>
      </c>
      <c r="E152" s="55">
        <v>9526</v>
      </c>
      <c r="F152" s="55">
        <v>9066</v>
      </c>
      <c r="G152" s="55">
        <v>8304</v>
      </c>
      <c r="H152" s="55">
        <v>1253</v>
      </c>
      <c r="I152" s="55">
        <v>-828</v>
      </c>
      <c r="J152" s="55">
        <v>-12367</v>
      </c>
      <c r="K152" s="55">
        <v>19058</v>
      </c>
      <c r="L152" s="55">
        <v>150767</v>
      </c>
      <c r="M152" s="55">
        <v>21568</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132650</v>
      </c>
      <c r="F158" s="54">
        <v>365332</v>
      </c>
      <c r="G158" s="54">
        <v>233532</v>
      </c>
      <c r="H158" s="54">
        <v>0</v>
      </c>
      <c r="I158" s="54">
        <v>1169752</v>
      </c>
      <c r="J158" s="54">
        <v>1647120</v>
      </c>
      <c r="K158" s="54">
        <v>1036727</v>
      </c>
      <c r="L158" s="54">
        <v>1029200</v>
      </c>
      <c r="M158" s="54">
        <v>1281566</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1480779</v>
      </c>
    </row>
    <row r="160" spans="1:13" ht="13.5">
      <c r="A160" s="103">
        <f>VALUE(MID(D160,8,4))</f>
        <v>1020</v>
      </c>
      <c r="B160" s="231" t="s">
        <v>403</v>
      </c>
      <c r="C160" s="229"/>
      <c r="D160" s="9" t="s">
        <v>574</v>
      </c>
      <c r="E160" s="54">
        <v>0</v>
      </c>
      <c r="F160" s="54">
        <v>0</v>
      </c>
      <c r="G160" s="54">
        <v>0</v>
      </c>
      <c r="H160" s="54">
        <v>49469</v>
      </c>
      <c r="I160" s="54">
        <v>0</v>
      </c>
      <c r="J160" s="54">
        <v>8909</v>
      </c>
      <c r="K160" s="54">
        <v>17149</v>
      </c>
      <c r="L160" s="54">
        <v>3062</v>
      </c>
      <c r="M160" s="54">
        <v>17319</v>
      </c>
    </row>
    <row r="161" spans="1:13" ht="13.5">
      <c r="A161" s="103">
        <f>VALUE(MID(D161,8,4))</f>
        <v>1010</v>
      </c>
      <c r="B161" s="231" t="s">
        <v>0</v>
      </c>
      <c r="C161" s="229"/>
      <c r="D161" s="9" t="s">
        <v>575</v>
      </c>
      <c r="E161" s="54">
        <v>656811</v>
      </c>
      <c r="F161" s="54">
        <v>0</v>
      </c>
      <c r="G161" s="54">
        <v>720884</v>
      </c>
      <c r="H161" s="54">
        <v>606992</v>
      </c>
      <c r="I161" s="54">
        <v>27132</v>
      </c>
      <c r="J161" s="54">
        <v>362908</v>
      </c>
      <c r="K161" s="54">
        <v>211693</v>
      </c>
      <c r="L161" s="54">
        <v>566375</v>
      </c>
      <c r="M161" s="54">
        <v>2844583</v>
      </c>
    </row>
    <row r="162" spans="1:13" ht="13.5">
      <c r="A162" s="103"/>
      <c r="B162" s="231" t="s">
        <v>573</v>
      </c>
      <c r="C162" s="229"/>
      <c r="D162" s="9" t="s">
        <v>334</v>
      </c>
      <c r="E162" s="54">
        <v>524161</v>
      </c>
      <c r="F162" s="54">
        <v>-365332</v>
      </c>
      <c r="G162" s="54">
        <v>487352</v>
      </c>
      <c r="H162" s="54">
        <v>656461</v>
      </c>
      <c r="I162" s="54">
        <v>-1142620</v>
      </c>
      <c r="J162" s="54">
        <v>-1275303</v>
      </c>
      <c r="K162" s="54">
        <v>-807885</v>
      </c>
      <c r="L162" s="54">
        <v>-459763</v>
      </c>
      <c r="M162" s="54">
        <v>99557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3441050</v>
      </c>
      <c r="F164" s="54">
        <v>2916889</v>
      </c>
      <c r="G164" s="54">
        <v>3282221</v>
      </c>
      <c r="H164" s="54">
        <v>2794869</v>
      </c>
      <c r="I164" s="54">
        <v>2138408</v>
      </c>
      <c r="J164" s="54">
        <v>3281028</v>
      </c>
      <c r="K164" s="54">
        <v>4556331</v>
      </c>
      <c r="L164" s="54">
        <v>5364216</v>
      </c>
      <c r="M164" s="54">
        <v>5801418</v>
      </c>
    </row>
    <row r="165" spans="1:13" ht="13.5">
      <c r="A165" s="103">
        <f>VALUE(MID(D165,8,4))</f>
        <v>2099</v>
      </c>
      <c r="C165" s="3" t="s">
        <v>180</v>
      </c>
      <c r="D165" s="9" t="s">
        <v>181</v>
      </c>
      <c r="E165" s="54">
        <v>2916889</v>
      </c>
      <c r="F165" s="54">
        <v>3282221</v>
      </c>
      <c r="G165" s="54">
        <v>2794869</v>
      </c>
      <c r="H165" s="54">
        <v>2138408</v>
      </c>
      <c r="I165" s="54">
        <v>3281028</v>
      </c>
      <c r="J165" s="54">
        <v>4556331</v>
      </c>
      <c r="K165" s="54">
        <v>5364216</v>
      </c>
      <c r="L165" s="54">
        <v>5801418</v>
      </c>
      <c r="M165" s="54">
        <v>5701861</v>
      </c>
    </row>
    <row r="166" spans="1:13" ht="13.5">
      <c r="A166" s="103"/>
      <c r="C166" s="3" t="s">
        <v>182</v>
      </c>
      <c r="D166" s="9" t="s">
        <v>334</v>
      </c>
      <c r="E166" s="55">
        <v>-524161</v>
      </c>
      <c r="F166" s="55">
        <v>365332</v>
      </c>
      <c r="G166" s="55">
        <v>-487352</v>
      </c>
      <c r="H166" s="55">
        <v>-656461</v>
      </c>
      <c r="I166" s="55">
        <v>1142620</v>
      </c>
      <c r="J166" s="55">
        <v>1275303</v>
      </c>
      <c r="K166" s="55">
        <v>807885</v>
      </c>
      <c r="L166" s="55">
        <v>437202</v>
      </c>
      <c r="M166" s="55">
        <v>-99557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46350</v>
      </c>
      <c r="F170" s="55">
        <v>67350</v>
      </c>
      <c r="G170" s="55">
        <v>93450</v>
      </c>
      <c r="H170" s="55">
        <v>87200</v>
      </c>
      <c r="I170" s="55">
        <v>92020</v>
      </c>
      <c r="J170" s="55">
        <v>135650</v>
      </c>
      <c r="K170" s="55">
        <v>78250</v>
      </c>
      <c r="L170" s="55">
        <v>113175</v>
      </c>
      <c r="M170" s="55">
        <v>84599</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34253</v>
      </c>
      <c r="F172" s="55">
        <v>18599</v>
      </c>
      <c r="G172" s="55">
        <v>7032</v>
      </c>
      <c r="H172" s="55">
        <v>38040</v>
      </c>
      <c r="I172" s="55">
        <v>11415</v>
      </c>
      <c r="J172" s="55">
        <v>40000</v>
      </c>
      <c r="K172" s="55">
        <v>55350</v>
      </c>
      <c r="L172" s="55">
        <v>0</v>
      </c>
      <c r="M172" s="55">
        <v>10000</v>
      </c>
    </row>
    <row r="173" spans="1:13" s="101" customFormat="1" ht="27">
      <c r="A173" s="103"/>
      <c r="B173" s="230" t="s">
        <v>572</v>
      </c>
      <c r="C173" s="229"/>
      <c r="D173" s="52" t="s">
        <v>118</v>
      </c>
      <c r="E173" s="55">
        <v>20813</v>
      </c>
      <c r="F173" s="55">
        <v>27450</v>
      </c>
      <c r="G173" s="55">
        <v>16442</v>
      </c>
      <c r="H173" s="55">
        <v>17466</v>
      </c>
      <c r="I173" s="55">
        <v>20190</v>
      </c>
      <c r="J173" s="55">
        <v>21124</v>
      </c>
      <c r="K173" s="55">
        <v>26318</v>
      </c>
      <c r="L173" s="55">
        <v>49747</v>
      </c>
      <c r="M173" s="55">
        <v>37980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42625</v>
      </c>
      <c r="L176" s="55">
        <v>56827</v>
      </c>
      <c r="M176" s="55">
        <v>71030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42626</v>
      </c>
      <c r="K180" s="54">
        <v>0</v>
      </c>
      <c r="L180" s="54">
        <v>0</v>
      </c>
      <c r="M180" s="54">
        <v>0</v>
      </c>
    </row>
    <row r="181" spans="1:13" s="101" customFormat="1" ht="13.5">
      <c r="A181"/>
      <c r="B181" s="231" t="s">
        <v>403</v>
      </c>
      <c r="C181" s="229"/>
      <c r="D181" s="9" t="s">
        <v>585</v>
      </c>
      <c r="E181" s="54">
        <v>0</v>
      </c>
      <c r="F181" s="54">
        <v>0</v>
      </c>
      <c r="G181" s="54">
        <v>0</v>
      </c>
      <c r="H181" s="54">
        <v>0</v>
      </c>
      <c r="I181" s="54">
        <v>0</v>
      </c>
      <c r="J181" s="54">
        <v>108641</v>
      </c>
      <c r="K181" s="54">
        <v>0</v>
      </c>
      <c r="L181" s="54">
        <v>0</v>
      </c>
      <c r="M181" s="54">
        <v>15000</v>
      </c>
    </row>
    <row r="182" spans="1:13" s="101" customFormat="1" ht="13.5">
      <c r="A182" s="160"/>
      <c r="B182" s="231" t="s">
        <v>0</v>
      </c>
      <c r="C182" s="229"/>
      <c r="D182" s="9" t="s">
        <v>586</v>
      </c>
      <c r="E182" s="54">
        <v>0</v>
      </c>
      <c r="F182" s="54">
        <v>0</v>
      </c>
      <c r="G182" s="54">
        <v>25000</v>
      </c>
      <c r="H182" s="54">
        <v>84500</v>
      </c>
      <c r="I182" s="54">
        <v>27533</v>
      </c>
      <c r="J182" s="54">
        <v>0</v>
      </c>
      <c r="K182" s="54">
        <v>63830</v>
      </c>
      <c r="L182" s="54">
        <v>13785</v>
      </c>
      <c r="M182" s="54">
        <v>129867</v>
      </c>
    </row>
    <row r="183" spans="1:13" s="101" customFormat="1" ht="13.5">
      <c r="A183" s="141"/>
      <c r="B183" s="231" t="s">
        <v>573</v>
      </c>
      <c r="C183" s="229"/>
      <c r="D183" s="9" t="s">
        <v>334</v>
      </c>
      <c r="E183" s="54">
        <v>0</v>
      </c>
      <c r="F183" s="54">
        <v>0</v>
      </c>
      <c r="G183" s="54">
        <v>25000</v>
      </c>
      <c r="H183" s="54">
        <v>84500</v>
      </c>
      <c r="I183" s="54">
        <v>27533</v>
      </c>
      <c r="J183" s="54">
        <v>66015</v>
      </c>
      <c r="K183" s="54">
        <v>63830</v>
      </c>
      <c r="L183" s="54">
        <v>13785</v>
      </c>
      <c r="M183" s="54">
        <v>144867</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404713</v>
      </c>
      <c r="F185" s="54">
        <v>506129</v>
      </c>
      <c r="G185" s="54">
        <v>619528</v>
      </c>
      <c r="H185" s="54">
        <v>711452</v>
      </c>
      <c r="I185" s="54">
        <v>769658</v>
      </c>
      <c r="J185" s="54">
        <v>865750</v>
      </c>
      <c r="K185" s="54">
        <v>996509</v>
      </c>
      <c r="L185" s="54">
        <v>1135222</v>
      </c>
      <c r="M185" s="54">
        <v>1341186</v>
      </c>
    </row>
    <row r="186" spans="1:13" ht="13.5">
      <c r="A186" s="103">
        <f>VALUE(MID(D186,8,4))</f>
        <v>2099</v>
      </c>
      <c r="B186" s="231" t="s">
        <v>185</v>
      </c>
      <c r="C186" s="229"/>
      <c r="D186" s="56" t="s">
        <v>186</v>
      </c>
      <c r="E186" s="54">
        <v>506129</v>
      </c>
      <c r="F186" s="54">
        <v>619528</v>
      </c>
      <c r="G186" s="54">
        <v>711452</v>
      </c>
      <c r="H186" s="54">
        <v>769658</v>
      </c>
      <c r="I186" s="54">
        <v>865750</v>
      </c>
      <c r="J186" s="54">
        <v>996509</v>
      </c>
      <c r="K186" s="54">
        <v>1135222</v>
      </c>
      <c r="L186" s="54">
        <v>1341186</v>
      </c>
      <c r="M186" s="54">
        <v>1399928</v>
      </c>
    </row>
    <row r="187" spans="1:13" ht="13.5">
      <c r="A187" s="103"/>
      <c r="B187" s="231" t="s">
        <v>187</v>
      </c>
      <c r="C187" s="229"/>
      <c r="D187" s="9" t="s">
        <v>334</v>
      </c>
      <c r="E187" s="55">
        <v>101416</v>
      </c>
      <c r="F187" s="55">
        <v>113399</v>
      </c>
      <c r="G187" s="55">
        <v>91924</v>
      </c>
      <c r="H187" s="55">
        <v>58206</v>
      </c>
      <c r="I187" s="55">
        <v>96092</v>
      </c>
      <c r="J187" s="55">
        <v>130759</v>
      </c>
      <c r="K187" s="55">
        <v>138713</v>
      </c>
      <c r="L187" s="55">
        <v>205964</v>
      </c>
      <c r="M187" s="55">
        <v>58742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940031</v>
      </c>
      <c r="F191" s="55">
        <v>940032</v>
      </c>
      <c r="G191" s="55">
        <v>940032</v>
      </c>
      <c r="H191" s="55">
        <v>940032</v>
      </c>
      <c r="I191" s="55">
        <v>940032</v>
      </c>
      <c r="J191" s="55">
        <v>940032</v>
      </c>
      <c r="K191" s="55">
        <v>940032</v>
      </c>
      <c r="L191" s="55">
        <v>1272031</v>
      </c>
      <c r="M191" s="55">
        <v>1272032</v>
      </c>
    </row>
    <row r="192" spans="1:13" ht="13.5">
      <c r="A192" s="161">
        <v>5020</v>
      </c>
      <c r="C192" s="145" t="s">
        <v>536</v>
      </c>
      <c r="D192" s="9" t="s">
        <v>334</v>
      </c>
      <c r="E192" s="55">
        <v>0</v>
      </c>
      <c r="F192" s="55">
        <v>7200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3600</v>
      </c>
      <c r="F207" s="55">
        <v>0</v>
      </c>
      <c r="G207" s="55">
        <v>10800</v>
      </c>
      <c r="H207" s="55">
        <v>14400</v>
      </c>
      <c r="I207" s="55">
        <v>53590</v>
      </c>
      <c r="J207" s="55">
        <v>53590</v>
      </c>
      <c r="K207" s="55">
        <v>53590</v>
      </c>
      <c r="L207" s="55">
        <v>58590</v>
      </c>
      <c r="M207" s="55">
        <v>49189</v>
      </c>
    </row>
    <row r="208" spans="1:13" ht="13.5">
      <c r="A208" s="162">
        <v>5210</v>
      </c>
      <c r="C208" s="156" t="s">
        <v>553</v>
      </c>
      <c r="D208" s="9" t="s">
        <v>334</v>
      </c>
      <c r="E208" s="55">
        <v>4790</v>
      </c>
      <c r="F208" s="55">
        <v>0</v>
      </c>
      <c r="G208" s="55">
        <v>0</v>
      </c>
      <c r="H208" s="55">
        <v>0</v>
      </c>
      <c r="I208" s="55">
        <v>5909</v>
      </c>
      <c r="J208" s="55">
        <v>178435</v>
      </c>
      <c r="K208" s="55">
        <v>216453</v>
      </c>
      <c r="L208" s="55">
        <v>244453</v>
      </c>
      <c r="M208" s="55">
        <v>425397</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1415</v>
      </c>
      <c r="F215" s="55">
        <v>0</v>
      </c>
      <c r="G215" s="55">
        <v>0</v>
      </c>
      <c r="H215" s="55">
        <v>0</v>
      </c>
      <c r="I215" s="55">
        <v>0</v>
      </c>
      <c r="J215" s="55">
        <v>21000</v>
      </c>
      <c r="K215" s="55">
        <v>22561</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561645</v>
      </c>
      <c r="K217" s="55">
        <v>1132045</v>
      </c>
      <c r="L217" s="55">
        <v>1132046</v>
      </c>
      <c r="M217" s="55">
        <v>0</v>
      </c>
    </row>
    <row r="218" spans="1:13" ht="13.5">
      <c r="A218" s="162">
        <v>5250</v>
      </c>
      <c r="C218" s="156" t="s">
        <v>561</v>
      </c>
      <c r="D218" s="9" t="s">
        <v>334</v>
      </c>
      <c r="E218" s="55">
        <v>0</v>
      </c>
      <c r="F218" s="55">
        <v>0</v>
      </c>
      <c r="G218" s="55">
        <v>0</v>
      </c>
      <c r="H218" s="55">
        <v>775</v>
      </c>
      <c r="I218" s="55">
        <v>775</v>
      </c>
      <c r="J218" s="55">
        <v>775</v>
      </c>
      <c r="K218" s="55">
        <v>775</v>
      </c>
      <c r="L218" s="55">
        <v>775</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142599</v>
      </c>
      <c r="M225" s="55">
        <v>0</v>
      </c>
    </row>
    <row r="226" spans="1:13" ht="13.5">
      <c r="A226" s="162">
        <v>5275</v>
      </c>
      <c r="C226" s="148" t="s">
        <v>564</v>
      </c>
      <c r="D226" s="9" t="s">
        <v>334</v>
      </c>
      <c r="E226" s="55">
        <v>0</v>
      </c>
      <c r="F226" s="55">
        <v>0</v>
      </c>
      <c r="G226" s="55">
        <v>0</v>
      </c>
      <c r="H226" s="55">
        <v>0</v>
      </c>
      <c r="I226" s="55">
        <v>0</v>
      </c>
      <c r="J226" s="55">
        <v>0</v>
      </c>
      <c r="K226" s="55">
        <v>0</v>
      </c>
      <c r="L226" s="55">
        <v>56490</v>
      </c>
      <c r="M226" s="55">
        <v>0</v>
      </c>
    </row>
    <row r="227" spans="1:13" ht="13.5">
      <c r="A227" s="162">
        <v>5280</v>
      </c>
      <c r="C227" s="156" t="s">
        <v>551</v>
      </c>
      <c r="D227" s="9" t="s">
        <v>334</v>
      </c>
      <c r="E227" s="55">
        <v>0</v>
      </c>
      <c r="F227" s="55">
        <v>0</v>
      </c>
      <c r="G227" s="55">
        <v>0</v>
      </c>
      <c r="H227" s="55">
        <v>0</v>
      </c>
      <c r="I227" s="55">
        <v>10114</v>
      </c>
      <c r="J227" s="55">
        <v>58529</v>
      </c>
      <c r="K227" s="55">
        <v>84729</v>
      </c>
      <c r="L227" s="55">
        <v>117729</v>
      </c>
      <c r="M227" s="55">
        <v>110675</v>
      </c>
    </row>
    <row r="228" spans="1:13" ht="13.5">
      <c r="A228" s="162" t="s">
        <v>443</v>
      </c>
      <c r="C228" s="156" t="s">
        <v>90</v>
      </c>
      <c r="D228" s="9" t="s">
        <v>334</v>
      </c>
      <c r="E228" s="55">
        <v>0</v>
      </c>
      <c r="F228" s="55">
        <v>0</v>
      </c>
      <c r="G228" s="55">
        <v>0</v>
      </c>
      <c r="H228" s="55">
        <v>0</v>
      </c>
      <c r="I228" s="55">
        <v>0</v>
      </c>
      <c r="J228" s="55">
        <v>52400</v>
      </c>
      <c r="K228" s="55">
        <v>80800</v>
      </c>
      <c r="L228" s="55">
        <v>80800</v>
      </c>
      <c r="M228" s="55">
        <v>80800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175000</v>
      </c>
      <c r="F231" s="55">
        <v>225000</v>
      </c>
      <c r="G231" s="55">
        <v>174932</v>
      </c>
      <c r="H231" s="55">
        <v>118632</v>
      </c>
      <c r="I231" s="55">
        <v>179699</v>
      </c>
      <c r="J231" s="55">
        <v>740756</v>
      </c>
      <c r="K231" s="55">
        <v>740756</v>
      </c>
      <c r="L231" s="55">
        <v>1125756</v>
      </c>
      <c r="M231" s="55">
        <v>591559</v>
      </c>
    </row>
    <row r="232" spans="1:13" ht="13.5">
      <c r="A232" s="162">
        <v>5410</v>
      </c>
      <c r="C232" s="155" t="s">
        <v>566</v>
      </c>
      <c r="D232" s="9" t="s">
        <v>334</v>
      </c>
      <c r="E232" s="55">
        <v>398990</v>
      </c>
      <c r="F232" s="55">
        <v>561157</v>
      </c>
      <c r="G232" s="55">
        <v>641157</v>
      </c>
      <c r="H232" s="55">
        <v>320871</v>
      </c>
      <c r="I232" s="55">
        <v>460281</v>
      </c>
      <c r="J232" s="55">
        <v>575371</v>
      </c>
      <c r="K232" s="55">
        <v>685371</v>
      </c>
      <c r="L232" s="55">
        <v>560788</v>
      </c>
      <c r="M232" s="55">
        <v>481826</v>
      </c>
    </row>
    <row r="233" spans="1:3" ht="13.5">
      <c r="A233" s="162"/>
      <c r="C233" s="155" t="s">
        <v>447</v>
      </c>
    </row>
    <row r="234" spans="1:13" ht="13.5">
      <c r="A234" s="162">
        <v>5415</v>
      </c>
      <c r="C234" s="152" t="s">
        <v>567</v>
      </c>
      <c r="D234" s="9" t="s">
        <v>334</v>
      </c>
      <c r="E234" s="55">
        <v>1001460</v>
      </c>
      <c r="F234" s="55">
        <v>1155814</v>
      </c>
      <c r="G234" s="55">
        <v>934930</v>
      </c>
      <c r="H234" s="55">
        <v>660430</v>
      </c>
      <c r="I234" s="55">
        <v>1237147</v>
      </c>
      <c r="J234" s="55">
        <v>1145989</v>
      </c>
      <c r="K234" s="55">
        <v>1196457</v>
      </c>
      <c r="L234" s="55">
        <v>999150</v>
      </c>
      <c r="M234" s="55">
        <v>1768319</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1485</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300000</v>
      </c>
      <c r="F241" s="55">
        <v>300000</v>
      </c>
      <c r="G241" s="55">
        <v>0</v>
      </c>
      <c r="H241" s="55">
        <v>0</v>
      </c>
      <c r="I241" s="55">
        <v>271313</v>
      </c>
      <c r="J241" s="55">
        <v>0</v>
      </c>
      <c r="K241" s="55">
        <v>0</v>
      </c>
      <c r="L241" s="55">
        <v>0</v>
      </c>
      <c r="M241" s="55">
        <v>586656</v>
      </c>
    </row>
    <row r="242" spans="1:13" ht="13.5">
      <c r="A242" s="162">
        <v>5450</v>
      </c>
      <c r="C242" s="155" t="s">
        <v>561</v>
      </c>
      <c r="D242" s="9" t="s">
        <v>334</v>
      </c>
      <c r="E242" s="55">
        <v>0</v>
      </c>
      <c r="F242" s="55">
        <v>0</v>
      </c>
      <c r="G242" s="55">
        <v>0</v>
      </c>
      <c r="H242" s="55">
        <v>0</v>
      </c>
      <c r="I242" s="55">
        <v>0</v>
      </c>
      <c r="J242" s="55">
        <v>0</v>
      </c>
      <c r="K242" s="55">
        <v>0</v>
      </c>
      <c r="L242" s="55">
        <v>0</v>
      </c>
      <c r="M242" s="55">
        <v>151107</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14246</v>
      </c>
      <c r="F247" s="55">
        <v>14246</v>
      </c>
      <c r="G247" s="55">
        <v>14246</v>
      </c>
      <c r="H247" s="55">
        <v>14246</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54246</v>
      </c>
      <c r="J249" s="55">
        <v>54246</v>
      </c>
      <c r="K249" s="55">
        <v>37084</v>
      </c>
      <c r="L249" s="55">
        <v>35737</v>
      </c>
      <c r="M249" s="55">
        <v>281164</v>
      </c>
    </row>
    <row r="250" spans="1:13" ht="13.5">
      <c r="A250" s="162">
        <v>5475</v>
      </c>
      <c r="C250" s="152" t="s">
        <v>564</v>
      </c>
      <c r="D250" s="9" t="s">
        <v>334</v>
      </c>
      <c r="E250" s="55">
        <v>22421</v>
      </c>
      <c r="F250" s="55">
        <v>31417</v>
      </c>
      <c r="G250" s="55">
        <v>41206</v>
      </c>
      <c r="H250" s="55">
        <v>42459</v>
      </c>
      <c r="I250" s="55">
        <v>41631</v>
      </c>
      <c r="J250" s="55">
        <v>29264</v>
      </c>
      <c r="K250" s="55">
        <v>48322</v>
      </c>
      <c r="L250" s="55">
        <v>0</v>
      </c>
      <c r="M250" s="55">
        <v>80872</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78772</v>
      </c>
      <c r="F252" s="55">
        <v>78772</v>
      </c>
      <c r="G252" s="55">
        <v>78772</v>
      </c>
      <c r="H252" s="55">
        <v>69022</v>
      </c>
      <c r="I252" s="55">
        <v>67922</v>
      </c>
      <c r="J252" s="55">
        <v>173563</v>
      </c>
      <c r="K252" s="55">
        <v>173563</v>
      </c>
      <c r="L252" s="55">
        <v>173563</v>
      </c>
      <c r="M252" s="55">
        <v>42922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365703</v>
      </c>
      <c r="F256" s="55">
        <v>454705</v>
      </c>
      <c r="G256" s="55">
        <v>535378</v>
      </c>
      <c r="H256" s="55">
        <v>567950</v>
      </c>
      <c r="I256" s="55">
        <v>667523</v>
      </c>
      <c r="J256" s="55">
        <v>821556</v>
      </c>
      <c r="K256" s="55">
        <v>921324</v>
      </c>
      <c r="L256" s="55">
        <v>1074593</v>
      </c>
      <c r="M256" s="55">
        <v>1063821</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140426</v>
      </c>
      <c r="F260" s="55">
        <v>164823</v>
      </c>
      <c r="G260" s="55">
        <v>176074</v>
      </c>
      <c r="H260" s="55">
        <v>201708</v>
      </c>
      <c r="I260" s="55">
        <v>198227</v>
      </c>
      <c r="J260" s="55">
        <v>132327</v>
      </c>
      <c r="K260" s="55">
        <v>188032</v>
      </c>
      <c r="L260" s="55">
        <v>181673</v>
      </c>
      <c r="M260" s="55">
        <v>181708</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42626</v>
      </c>
      <c r="K266" s="55">
        <v>25866</v>
      </c>
      <c r="L266" s="55">
        <v>84920</v>
      </c>
      <c r="M266" s="55">
        <v>154399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506129</v>
      </c>
      <c r="F269" s="55">
        <v>619528</v>
      </c>
      <c r="G269" s="55">
        <v>711452</v>
      </c>
      <c r="H269" s="55">
        <v>769658</v>
      </c>
      <c r="I269" s="55">
        <v>865750</v>
      </c>
      <c r="J269" s="55">
        <v>996509</v>
      </c>
      <c r="K269" s="55">
        <v>1135222</v>
      </c>
      <c r="L269" s="55">
        <v>1341186</v>
      </c>
      <c r="M269" s="55">
        <v>1399928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1560371</v>
      </c>
      <c r="F275" s="54">
        <v>2104109</v>
      </c>
      <c r="G275" s="54">
        <v>2568559</v>
      </c>
      <c r="H275" s="54">
        <v>1056787</v>
      </c>
      <c r="I275" s="54">
        <v>2179520</v>
      </c>
      <c r="J275" s="54">
        <v>4538055</v>
      </c>
      <c r="K275" s="54">
        <v>5847988</v>
      </c>
      <c r="L275" s="54">
        <v>6629903</v>
      </c>
      <c r="M275" s="54">
        <v>6906410</v>
      </c>
    </row>
    <row r="276" spans="1:13" ht="13.5">
      <c r="A276" s="103">
        <f t="shared" si="10"/>
        <v>499</v>
      </c>
      <c r="C276" s="3" t="s">
        <v>608</v>
      </c>
      <c r="D276" s="9" t="s">
        <v>125</v>
      </c>
      <c r="E276" s="54">
        <v>496793</v>
      </c>
      <c r="F276" s="54">
        <v>211445</v>
      </c>
      <c r="G276" s="54">
        <v>218859</v>
      </c>
      <c r="H276" s="54">
        <v>263242</v>
      </c>
      <c r="I276" s="54">
        <v>277893</v>
      </c>
      <c r="J276" s="54">
        <v>616774</v>
      </c>
      <c r="K276" s="54">
        <v>352063</v>
      </c>
      <c r="L276" s="54">
        <v>277382</v>
      </c>
      <c r="M276" s="54">
        <v>351481</v>
      </c>
    </row>
    <row r="277" spans="1:13" ht="13.5">
      <c r="A277" s="103">
        <f t="shared" si="10"/>
        <v>699</v>
      </c>
      <c r="C277" s="3" t="s">
        <v>609</v>
      </c>
      <c r="D277" s="9" t="s">
        <v>233</v>
      </c>
      <c r="E277" s="54">
        <v>1813623</v>
      </c>
      <c r="F277" s="54">
        <v>1883353</v>
      </c>
      <c r="G277" s="54">
        <v>1654632</v>
      </c>
      <c r="H277" s="54">
        <v>2385518</v>
      </c>
      <c r="I277" s="54">
        <v>2133948</v>
      </c>
      <c r="J277" s="54">
        <v>1356798</v>
      </c>
      <c r="K277" s="54">
        <v>1166696</v>
      </c>
      <c r="L277" s="54">
        <v>1024335</v>
      </c>
      <c r="M277" s="54">
        <v>1069893</v>
      </c>
    </row>
    <row r="278" spans="1:13" ht="13.5">
      <c r="A278" s="103">
        <f t="shared" si="10"/>
        <v>829</v>
      </c>
      <c r="C278" s="3" t="s">
        <v>286</v>
      </c>
      <c r="D278" s="9" t="s">
        <v>290</v>
      </c>
      <c r="E278" s="54">
        <v>74751</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529365</v>
      </c>
      <c r="J280" s="54">
        <v>397299</v>
      </c>
      <c r="K280" s="54">
        <v>293646</v>
      </c>
      <c r="L280" s="54">
        <v>444335</v>
      </c>
      <c r="M280" s="54">
        <v>334846</v>
      </c>
    </row>
    <row r="281" spans="1:13" s="23" customFormat="1" ht="15">
      <c r="A281" s="103">
        <f t="shared" si="10"/>
        <v>9920</v>
      </c>
      <c r="B281" s="115"/>
      <c r="C281" s="3" t="s">
        <v>289</v>
      </c>
      <c r="D281" s="9" t="s">
        <v>293</v>
      </c>
      <c r="E281" s="54">
        <v>0</v>
      </c>
      <c r="F281" s="54">
        <v>0</v>
      </c>
      <c r="G281" s="54">
        <v>0</v>
      </c>
      <c r="H281" s="54">
        <v>0</v>
      </c>
      <c r="I281" s="54">
        <v>44665</v>
      </c>
      <c r="J281" s="54">
        <v>53347</v>
      </c>
      <c r="K281" s="54">
        <v>61648</v>
      </c>
      <c r="L281" s="54">
        <v>55448</v>
      </c>
      <c r="M281" s="54">
        <v>53854</v>
      </c>
    </row>
    <row r="282" spans="1:13" s="23" customFormat="1" ht="15">
      <c r="A282" s="103">
        <f t="shared" si="10"/>
        <v>9930</v>
      </c>
      <c r="B282" s="115"/>
      <c r="C282" s="4" t="s">
        <v>237</v>
      </c>
      <c r="D282" s="2" t="s">
        <v>238</v>
      </c>
      <c r="E282" s="54">
        <v>3945538</v>
      </c>
      <c r="F282" s="54">
        <v>4198907</v>
      </c>
      <c r="G282" s="54">
        <v>4442050</v>
      </c>
      <c r="H282" s="54">
        <v>3705547</v>
      </c>
      <c r="I282" s="54">
        <v>5165391</v>
      </c>
      <c r="J282" s="54">
        <v>6962273</v>
      </c>
      <c r="K282" s="54">
        <v>7722041</v>
      </c>
      <c r="L282" s="54">
        <v>8431403</v>
      </c>
      <c r="M282" s="54">
        <v>8716484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474634</v>
      </c>
      <c r="F285" s="54">
        <v>326883</v>
      </c>
      <c r="G285" s="54">
        <v>1004201</v>
      </c>
      <c r="H285" s="54">
        <v>728243</v>
      </c>
      <c r="I285" s="54">
        <v>487503</v>
      </c>
      <c r="J285" s="54">
        <v>687216</v>
      </c>
      <c r="K285" s="54">
        <v>802217</v>
      </c>
      <c r="L285" s="54">
        <v>679165</v>
      </c>
      <c r="M285" s="54">
        <v>946607</v>
      </c>
    </row>
    <row r="286" spans="1:13" s="23" customFormat="1" ht="13.5">
      <c r="A286" s="103">
        <f t="shared" si="11"/>
        <v>2410</v>
      </c>
      <c r="B286" s="231" t="s">
        <v>194</v>
      </c>
      <c r="C286" s="229"/>
      <c r="D286" s="9" t="s">
        <v>255</v>
      </c>
      <c r="E286" s="54">
        <v>506129</v>
      </c>
      <c r="F286" s="54">
        <v>619528</v>
      </c>
      <c r="G286" s="54">
        <v>711452</v>
      </c>
      <c r="H286" s="54">
        <v>769658</v>
      </c>
      <c r="I286" s="54">
        <v>865750</v>
      </c>
      <c r="J286" s="54">
        <v>996509</v>
      </c>
      <c r="K286" s="54">
        <v>1135222</v>
      </c>
      <c r="L286" s="54">
        <v>1341186</v>
      </c>
      <c r="M286" s="54">
        <v>1399928</v>
      </c>
    </row>
    <row r="287" spans="1:13" s="23" customFormat="1" ht="15">
      <c r="A287" s="103">
        <f t="shared" si="11"/>
        <v>2490</v>
      </c>
      <c r="B287" s="115"/>
      <c r="C287" s="3" t="s">
        <v>296</v>
      </c>
      <c r="D287" s="9" t="s">
        <v>256</v>
      </c>
      <c r="E287" s="54">
        <v>0</v>
      </c>
      <c r="F287" s="54">
        <v>0</v>
      </c>
      <c r="G287" s="54">
        <v>0</v>
      </c>
      <c r="H287" s="54">
        <v>0</v>
      </c>
      <c r="I287" s="54">
        <v>0</v>
      </c>
      <c r="J287" s="54">
        <v>839</v>
      </c>
      <c r="K287" s="54">
        <v>92322</v>
      </c>
      <c r="L287" s="54">
        <v>57328</v>
      </c>
      <c r="M287" s="54">
        <v>234600</v>
      </c>
    </row>
    <row r="288" spans="1:13" s="23" customFormat="1" ht="15">
      <c r="A288" s="103">
        <f t="shared" si="11"/>
        <v>2699</v>
      </c>
      <c r="B288" s="115"/>
      <c r="C288" s="3" t="s">
        <v>610</v>
      </c>
      <c r="D288" s="9" t="s">
        <v>122</v>
      </c>
      <c r="E288" s="54">
        <v>0</v>
      </c>
      <c r="F288" s="54">
        <v>0</v>
      </c>
      <c r="G288" s="54">
        <v>0</v>
      </c>
      <c r="H288" s="54">
        <v>0</v>
      </c>
      <c r="I288" s="54">
        <v>0</v>
      </c>
      <c r="J288" s="54">
        <v>0</v>
      </c>
      <c r="K288" s="54">
        <v>0</v>
      </c>
      <c r="L288" s="54">
        <v>0</v>
      </c>
      <c r="M288" s="54">
        <v>0</v>
      </c>
    </row>
    <row r="289" spans="1:13" s="23" customFormat="1" ht="15">
      <c r="A289" s="103">
        <f t="shared" si="11"/>
        <v>2799</v>
      </c>
      <c r="B289" s="115"/>
      <c r="C289" s="3" t="s">
        <v>611</v>
      </c>
      <c r="D289" s="9" t="s">
        <v>123</v>
      </c>
      <c r="E289" s="54"/>
      <c r="F289" s="54">
        <v>1800966</v>
      </c>
      <c r="G289" s="54">
        <v>2040000</v>
      </c>
      <c r="H289" s="54">
        <v>1955000</v>
      </c>
      <c r="I289" s="54">
        <v>1970000</v>
      </c>
      <c r="J289" s="54">
        <v>1970000</v>
      </c>
      <c r="K289" s="54">
        <v>1970000</v>
      </c>
      <c r="L289" s="54">
        <v>1970000</v>
      </c>
      <c r="M289" s="54">
        <v>2129000</v>
      </c>
    </row>
    <row r="290" spans="1:13" s="23" customFormat="1" ht="15">
      <c r="A290" s="103">
        <f t="shared" si="11"/>
        <v>2899</v>
      </c>
      <c r="B290" s="115"/>
      <c r="C290" s="3" t="s">
        <v>612</v>
      </c>
      <c r="D290" s="9" t="s">
        <v>124</v>
      </c>
      <c r="E290" s="54">
        <v>0</v>
      </c>
      <c r="F290" s="54">
        <v>0</v>
      </c>
      <c r="G290" s="54">
        <v>0</v>
      </c>
      <c r="H290" s="54">
        <v>0</v>
      </c>
      <c r="I290" s="54">
        <v>0</v>
      </c>
      <c r="J290" s="54">
        <v>210636</v>
      </c>
      <c r="K290" s="54">
        <v>205065</v>
      </c>
      <c r="L290" s="54">
        <v>197899</v>
      </c>
      <c r="M290" s="54">
        <v>189216</v>
      </c>
    </row>
    <row r="291" spans="1:13" s="23" customFormat="1" ht="15">
      <c r="A291" s="103">
        <f t="shared" si="11"/>
        <v>9940</v>
      </c>
      <c r="B291" s="115"/>
      <c r="C291" s="4" t="s">
        <v>239</v>
      </c>
      <c r="D291" s="2" t="s">
        <v>240</v>
      </c>
      <c r="E291" s="54">
        <v>980763</v>
      </c>
      <c r="F291" s="54">
        <v>2747377</v>
      </c>
      <c r="G291" s="54">
        <v>3755653</v>
      </c>
      <c r="H291" s="54">
        <v>3452901</v>
      </c>
      <c r="I291" s="54">
        <v>3323253</v>
      </c>
      <c r="J291" s="54">
        <v>3865200</v>
      </c>
      <c r="K291" s="54">
        <v>4204826</v>
      </c>
      <c r="L291" s="54">
        <v>4245578</v>
      </c>
      <c r="M291" s="54">
        <v>4899351</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2964775</v>
      </c>
      <c r="F294" s="59">
        <v>1451530</v>
      </c>
      <c r="G294" s="59">
        <v>686397</v>
      </c>
      <c r="H294" s="59">
        <v>252646</v>
      </c>
      <c r="I294" s="59">
        <v>1842138</v>
      </c>
      <c r="J294" s="59">
        <v>3097073</v>
      </c>
      <c r="K294" s="59">
        <v>3517215</v>
      </c>
      <c r="L294" s="59">
        <v>4185825</v>
      </c>
      <c r="M294" s="59">
        <v>3817133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24050</v>
      </c>
      <c r="F297" s="54">
        <v>-62627</v>
      </c>
      <c r="G297" s="54">
        <v>-44475</v>
      </c>
      <c r="H297" s="54">
        <v>778254</v>
      </c>
      <c r="I297" s="54">
        <v>489479</v>
      </c>
      <c r="J297" s="54">
        <v>303890</v>
      </c>
      <c r="K297" s="54">
        <v>325792</v>
      </c>
      <c r="L297" s="54">
        <v>353217</v>
      </c>
      <c r="M297" s="54">
        <v>212831</v>
      </c>
    </row>
    <row r="298" spans="1:13" ht="13.5">
      <c r="A298" s="103">
        <f t="shared" si="12"/>
        <v>5299</v>
      </c>
      <c r="C298" s="3" t="s">
        <v>323</v>
      </c>
      <c r="D298" s="9" t="s">
        <v>191</v>
      </c>
      <c r="E298" s="54">
        <v>0</v>
      </c>
      <c r="F298" s="54">
        <v>0</v>
      </c>
      <c r="G298" s="54">
        <v>-65203</v>
      </c>
      <c r="H298" s="54">
        <v>-751475</v>
      </c>
      <c r="I298" s="54">
        <v>0</v>
      </c>
      <c r="J298" s="54">
        <v>388224</v>
      </c>
      <c r="K298" s="54">
        <v>-46050</v>
      </c>
      <c r="L298" s="54">
        <v>0</v>
      </c>
      <c r="M298" s="54">
        <v>0</v>
      </c>
    </row>
    <row r="299" spans="1:13" ht="13.5">
      <c r="A299" s="103">
        <f t="shared" si="12"/>
        <v>5499</v>
      </c>
      <c r="B299" s="231" t="s">
        <v>192</v>
      </c>
      <c r="C299" s="229"/>
      <c r="D299" s="9" t="s">
        <v>193</v>
      </c>
      <c r="E299" s="54">
        <v>2940725</v>
      </c>
      <c r="F299" s="54">
        <v>3315123</v>
      </c>
      <c r="G299" s="54">
        <v>2836075</v>
      </c>
      <c r="H299" s="54">
        <v>2180867</v>
      </c>
      <c r="I299" s="54">
        <v>3322659</v>
      </c>
      <c r="J299" s="54">
        <v>4585595</v>
      </c>
      <c r="K299" s="54">
        <v>5412538</v>
      </c>
      <c r="L299" s="54">
        <v>6000507</v>
      </c>
      <c r="M299" s="54">
        <v>5922518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2964775</v>
      </c>
      <c r="F301" s="54">
        <v>3252496</v>
      </c>
      <c r="G301" s="54">
        <v>2726397</v>
      </c>
      <c r="H301" s="54">
        <v>2207646</v>
      </c>
      <c r="I301" s="54">
        <v>3812138</v>
      </c>
      <c r="J301" s="54">
        <v>5277709</v>
      </c>
      <c r="K301" s="54">
        <v>5692280</v>
      </c>
      <c r="L301" s="54">
        <v>6353724</v>
      </c>
      <c r="M301" s="54">
        <v>6135349</v>
      </c>
    </row>
    <row r="302" spans="1:4" ht="6" customHeight="1">
      <c r="A302" s="103"/>
      <c r="C302" s="3"/>
      <c r="D302" s="38"/>
    </row>
    <row r="303" spans="1:13" ht="15">
      <c r="A303" s="103">
        <f t="shared" si="12"/>
        <v>5699</v>
      </c>
      <c r="C303" s="112" t="s">
        <v>297</v>
      </c>
      <c r="D303" s="9" t="s">
        <v>298</v>
      </c>
      <c r="E303" s="54">
        <v>0</v>
      </c>
      <c r="F303" s="54">
        <v>1800966</v>
      </c>
      <c r="G303" s="54">
        <v>2040000</v>
      </c>
      <c r="H303" s="54">
        <v>1955000</v>
      </c>
      <c r="I303" s="54">
        <v>1970000</v>
      </c>
      <c r="J303" s="54">
        <v>2180636</v>
      </c>
      <c r="K303" s="54">
        <v>2175065</v>
      </c>
      <c r="L303" s="54">
        <v>2167899</v>
      </c>
      <c r="M303" s="54">
        <v>2318216</v>
      </c>
    </row>
    <row r="304" spans="1:4" ht="6" customHeight="1">
      <c r="A304" s="103"/>
      <c r="C304" s="3"/>
      <c r="D304" s="38"/>
    </row>
    <row r="305" spans="1:13" ht="13.5">
      <c r="A305" s="103">
        <f>VALUE(MID(D305,8,4))</f>
        <v>6099</v>
      </c>
      <c r="C305" s="4" t="s">
        <v>188</v>
      </c>
      <c r="D305" s="2" t="s">
        <v>502</v>
      </c>
      <c r="E305" s="54">
        <v>2964775</v>
      </c>
      <c r="F305" s="54">
        <v>1451530</v>
      </c>
      <c r="G305" s="54">
        <v>686397</v>
      </c>
      <c r="H305" s="54">
        <v>252646</v>
      </c>
      <c r="I305" s="54">
        <v>1842138</v>
      </c>
      <c r="J305" s="54">
        <v>3097073</v>
      </c>
      <c r="K305" s="54">
        <v>3517215</v>
      </c>
      <c r="L305" s="54">
        <v>4185825</v>
      </c>
      <c r="M305" s="54">
        <v>3817133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0</v>
      </c>
      <c r="G313" s="54">
        <v>0</v>
      </c>
      <c r="H313" s="54">
        <v>0</v>
      </c>
      <c r="I313" s="54">
        <v>0</v>
      </c>
      <c r="J313" s="54">
        <v>0</v>
      </c>
      <c r="K313" s="54">
        <v>0</v>
      </c>
      <c r="L313" s="54">
        <v>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0</v>
      </c>
      <c r="G332" s="54">
        <v>0</v>
      </c>
      <c r="H332" s="54">
        <v>0</v>
      </c>
      <c r="I332" s="54">
        <v>0</v>
      </c>
      <c r="J332" s="54">
        <v>0</v>
      </c>
      <c r="K332" s="54">
        <v>0</v>
      </c>
      <c r="L332" s="54">
        <v>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0</v>
      </c>
      <c r="G336" s="54">
        <v>0</v>
      </c>
      <c r="H336" s="54">
        <v>0</v>
      </c>
      <c r="I336" s="54">
        <v>0</v>
      </c>
      <c r="J336" s="54">
        <v>0</v>
      </c>
      <c r="K336" s="54">
        <v>0</v>
      </c>
      <c r="L336" s="54">
        <v>0</v>
      </c>
      <c r="M336" s="54">
        <v>0</v>
      </c>
    </row>
    <row r="337" spans="1:13" ht="13.5">
      <c r="A337" s="103">
        <f>VALUE(MID(D337,8,4))</f>
        <v>3099</v>
      </c>
      <c r="C337" s="3" t="s">
        <v>437</v>
      </c>
      <c r="D337" s="9" t="s">
        <v>438</v>
      </c>
      <c r="E337" s="54">
        <v>0</v>
      </c>
      <c r="F337" s="54">
        <v>0</v>
      </c>
      <c r="G337" s="54">
        <v>0</v>
      </c>
      <c r="H337" s="54">
        <v>0</v>
      </c>
      <c r="I337" s="54">
        <v>0</v>
      </c>
      <c r="J337" s="54">
        <v>0</v>
      </c>
      <c r="K337" s="54">
        <v>0</v>
      </c>
      <c r="L337" s="54">
        <v>0</v>
      </c>
      <c r="M337" s="54">
        <v>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0</v>
      </c>
      <c r="G340" s="54">
        <v>0</v>
      </c>
      <c r="H340" s="54">
        <v>0</v>
      </c>
      <c r="I340" s="54">
        <v>0</v>
      </c>
      <c r="J340" s="54">
        <v>0</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4155098</v>
      </c>
      <c r="F358" s="54">
        <v>4307776</v>
      </c>
      <c r="G358" s="54">
        <v>4513076</v>
      </c>
      <c r="H358" s="54">
        <v>5082186</v>
      </c>
      <c r="I358" s="54">
        <v>5355354</v>
      </c>
      <c r="J358" s="54">
        <v>5299723</v>
      </c>
      <c r="K358" s="54">
        <v>5095431</v>
      </c>
      <c r="L358" s="54">
        <v>5510735</v>
      </c>
      <c r="M358" s="54">
        <v>5638900</v>
      </c>
    </row>
    <row r="359" spans="1:13" ht="13.5">
      <c r="A359" s="103">
        <f>VALUE(MID(D359,8,4))</f>
        <v>9199</v>
      </c>
      <c r="C359" s="3" t="s">
        <v>196</v>
      </c>
      <c r="D359" s="9" t="s">
        <v>197</v>
      </c>
      <c r="E359" s="54">
        <v>2710183</v>
      </c>
      <c r="F359" s="54">
        <v>3089767</v>
      </c>
      <c r="G359" s="54">
        <v>3244566</v>
      </c>
      <c r="H359" s="54">
        <v>3465158</v>
      </c>
      <c r="I359" s="54">
        <v>3859107</v>
      </c>
      <c r="J359" s="54">
        <v>4207371</v>
      </c>
      <c r="K359" s="54">
        <v>4592360</v>
      </c>
      <c r="L359" s="54">
        <v>4826705</v>
      </c>
      <c r="M359" s="54">
        <v>5184906</v>
      </c>
    </row>
    <row r="360" spans="1:13" ht="13.5">
      <c r="A360" s="103">
        <f>VALUE(MID(D360,8,4))</f>
        <v>9199</v>
      </c>
      <c r="C360" s="3" t="s">
        <v>198</v>
      </c>
      <c r="D360" s="9" t="s">
        <v>199</v>
      </c>
      <c r="E360" s="54">
        <v>3151875</v>
      </c>
      <c r="F360" s="54">
        <v>3030539</v>
      </c>
      <c r="G360" s="54">
        <v>3036918</v>
      </c>
      <c r="H360" s="54">
        <v>3062909</v>
      </c>
      <c r="I360" s="54">
        <v>3230975</v>
      </c>
      <c r="J360" s="54">
        <v>3275650</v>
      </c>
      <c r="K360" s="54">
        <v>3759927</v>
      </c>
      <c r="L360" s="54">
        <v>3787142</v>
      </c>
      <c r="M360" s="54">
        <v>3844188</v>
      </c>
    </row>
    <row r="361" spans="1:13" ht="13.5">
      <c r="A361" s="103">
        <f>VALUE(MID(D361,8,4))</f>
        <v>9199</v>
      </c>
      <c r="C361" s="4" t="s">
        <v>200</v>
      </c>
      <c r="D361" s="2" t="s">
        <v>201</v>
      </c>
      <c r="E361" s="59">
        <v>10017156</v>
      </c>
      <c r="F361" s="59">
        <v>10428082</v>
      </c>
      <c r="G361" s="59">
        <v>10794560</v>
      </c>
      <c r="H361" s="59">
        <v>11610253</v>
      </c>
      <c r="I361" s="59">
        <v>12445436</v>
      </c>
      <c r="J361" s="59">
        <v>12782744</v>
      </c>
      <c r="K361" s="59">
        <v>13447718</v>
      </c>
      <c r="L361" s="59">
        <v>14124582</v>
      </c>
      <c r="M361" s="59">
        <v>14667994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26646</v>
      </c>
      <c r="F364" s="54">
        <v>28741</v>
      </c>
      <c r="G364" s="54">
        <v>29346</v>
      </c>
      <c r="H364" s="54">
        <v>29562</v>
      </c>
      <c r="I364" s="54">
        <v>28838</v>
      </c>
      <c r="J364" s="54">
        <v>25120</v>
      </c>
      <c r="K364" s="54">
        <v>26067</v>
      </c>
      <c r="L364" s="54">
        <v>24190</v>
      </c>
      <c r="M364" s="54">
        <v>23344</v>
      </c>
    </row>
    <row r="365" spans="1:13" ht="13.5" customHeight="1">
      <c r="A365" s="103">
        <f>VALUE(MID(D365,8,4))</f>
        <v>9299</v>
      </c>
      <c r="C365" s="3" t="s">
        <v>505</v>
      </c>
      <c r="D365" s="9" t="s">
        <v>509</v>
      </c>
      <c r="E365" s="54">
        <v>17755</v>
      </c>
      <c r="F365" s="54">
        <v>20736</v>
      </c>
      <c r="G365" s="54">
        <v>22549</v>
      </c>
      <c r="H365" s="54">
        <v>20713</v>
      </c>
      <c r="I365" s="54">
        <v>21330</v>
      </c>
      <c r="J365" s="54">
        <v>20604</v>
      </c>
      <c r="K365" s="54">
        <v>24377</v>
      </c>
      <c r="L365" s="54">
        <v>21972</v>
      </c>
      <c r="M365" s="54">
        <v>22291</v>
      </c>
    </row>
    <row r="366" spans="1:13" ht="13.5" customHeight="1">
      <c r="A366" s="103">
        <f>VALUE(MID(D366,8,4))</f>
        <v>9299</v>
      </c>
      <c r="C366" s="3" t="s">
        <v>506</v>
      </c>
      <c r="D366" s="9" t="s">
        <v>510</v>
      </c>
      <c r="E366" s="54">
        <v>20317</v>
      </c>
      <c r="F366" s="54">
        <v>23938</v>
      </c>
      <c r="G366" s="54">
        <v>23526</v>
      </c>
      <c r="H366" s="54">
        <v>21441</v>
      </c>
      <c r="I366" s="54">
        <v>21770</v>
      </c>
      <c r="J366" s="54">
        <v>16949</v>
      </c>
      <c r="K366" s="54">
        <v>18807</v>
      </c>
      <c r="L366" s="54">
        <v>16252</v>
      </c>
      <c r="M366" s="54">
        <v>15617</v>
      </c>
    </row>
    <row r="367" spans="1:13" ht="13.5" customHeight="1">
      <c r="A367" s="103">
        <f>VALUE(MID(D367,8,4))</f>
        <v>9299</v>
      </c>
      <c r="C367" s="4" t="s">
        <v>507</v>
      </c>
      <c r="D367" s="2" t="s">
        <v>511</v>
      </c>
      <c r="E367" s="59">
        <v>64718</v>
      </c>
      <c r="F367" s="59">
        <v>73416</v>
      </c>
      <c r="G367" s="59">
        <v>75422</v>
      </c>
      <c r="H367" s="59">
        <v>71716</v>
      </c>
      <c r="I367" s="59">
        <v>71938</v>
      </c>
      <c r="J367" s="59">
        <v>62673</v>
      </c>
      <c r="K367" s="59">
        <v>69251</v>
      </c>
      <c r="L367" s="59">
        <v>62414</v>
      </c>
      <c r="M367" s="59">
        <v>61252</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744809585</v>
      </c>
      <c r="H370" s="62">
        <v>835683442</v>
      </c>
      <c r="I370" s="62">
        <v>999647625</v>
      </c>
      <c r="J370" s="62">
        <v>1007661100</v>
      </c>
      <c r="K370" s="62">
        <v>1315859655</v>
      </c>
      <c r="L370" s="62">
        <v>1331048905</v>
      </c>
      <c r="M370" s="62">
        <v>1348583970</v>
      </c>
    </row>
    <row r="371" spans="1:13" ht="13.5">
      <c r="A371" s="103"/>
      <c r="C371" s="3" t="s">
        <v>202</v>
      </c>
      <c r="D371" s="9" t="s">
        <v>334</v>
      </c>
      <c r="E371" s="63"/>
      <c r="F371" s="63"/>
      <c r="G371" s="62">
        <v>21115580</v>
      </c>
      <c r="H371" s="62">
        <v>24348403</v>
      </c>
      <c r="I371" s="62">
        <v>29261745</v>
      </c>
      <c r="J371" s="62">
        <v>28423725</v>
      </c>
      <c r="K371" s="62">
        <v>27028270</v>
      </c>
      <c r="L371" s="62">
        <v>26174060</v>
      </c>
      <c r="M371" s="62">
        <v>26840850</v>
      </c>
    </row>
    <row r="372" spans="1:13" ht="13.5">
      <c r="A372" s="103">
        <f>VALUE(MID(D372,8,4))</f>
        <v>9199</v>
      </c>
      <c r="C372" s="4" t="s">
        <v>203</v>
      </c>
      <c r="D372" s="2" t="s">
        <v>501</v>
      </c>
      <c r="E372" s="72"/>
      <c r="F372" s="72"/>
      <c r="G372" s="73">
        <v>765925165</v>
      </c>
      <c r="H372" s="73">
        <v>860031845</v>
      </c>
      <c r="I372" s="73">
        <v>1028909370</v>
      </c>
      <c r="J372" s="73">
        <v>1036084825</v>
      </c>
      <c r="K372" s="73">
        <v>1342887925</v>
      </c>
      <c r="L372" s="73">
        <v>1357222965</v>
      </c>
      <c r="M372" s="73">
        <v>1375424820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2015753</v>
      </c>
      <c r="H376" s="62">
        <v>2095250</v>
      </c>
      <c r="I376" s="62">
        <v>2302480</v>
      </c>
      <c r="J376" s="62">
        <v>2325640</v>
      </c>
      <c r="K376" s="62">
        <v>4148164</v>
      </c>
      <c r="L376" s="62">
        <v>3180564</v>
      </c>
      <c r="M376" s="62">
        <v>2983364</v>
      </c>
    </row>
    <row r="377" spans="1:13" ht="13.5">
      <c r="A377" s="103"/>
      <c r="C377" s="3" t="s">
        <v>202</v>
      </c>
      <c r="D377" s="9" t="s">
        <v>334</v>
      </c>
      <c r="E377" s="63"/>
      <c r="F377" s="63"/>
      <c r="G377" s="62">
        <v>2784365</v>
      </c>
      <c r="H377" s="62">
        <v>2748220</v>
      </c>
      <c r="I377" s="62">
        <v>3048536</v>
      </c>
      <c r="J377" s="62">
        <v>2502315</v>
      </c>
      <c r="K377" s="62">
        <v>2785875</v>
      </c>
      <c r="L377" s="62">
        <v>2785875</v>
      </c>
      <c r="M377" s="62">
        <v>2730875</v>
      </c>
    </row>
    <row r="378" spans="1:13" ht="13.5">
      <c r="A378" s="103">
        <f>VALUE(MID(D378,8,4))</f>
        <v>9299</v>
      </c>
      <c r="C378" s="4" t="s">
        <v>329</v>
      </c>
      <c r="D378" s="2" t="s">
        <v>330</v>
      </c>
      <c r="E378" s="72"/>
      <c r="F378" s="72"/>
      <c r="G378" s="73">
        <v>4800118</v>
      </c>
      <c r="H378" s="73">
        <v>4843470</v>
      </c>
      <c r="I378" s="73">
        <v>5351016</v>
      </c>
      <c r="J378" s="73">
        <v>4827955</v>
      </c>
      <c r="K378" s="73">
        <v>6934039</v>
      </c>
      <c r="L378" s="73">
        <v>5966439</v>
      </c>
      <c r="M378" s="73">
        <v>5714239</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684642544</v>
      </c>
      <c r="F382" s="62">
        <v>731867789</v>
      </c>
      <c r="G382" s="62">
        <v>744809585</v>
      </c>
      <c r="H382" s="62">
        <v>835683442</v>
      </c>
      <c r="I382" s="62">
        <v>999647625</v>
      </c>
      <c r="J382" s="62">
        <v>1007661100</v>
      </c>
      <c r="K382" s="62">
        <v>1315859655</v>
      </c>
      <c r="L382" s="62">
        <v>1331048905</v>
      </c>
      <c r="M382" s="62">
        <v>1348583970</v>
      </c>
    </row>
    <row r="383" spans="1:13" ht="13.5">
      <c r="A383" s="103"/>
      <c r="C383" s="3" t="s">
        <v>202</v>
      </c>
      <c r="D383" s="9" t="s">
        <v>334</v>
      </c>
      <c r="E383" s="62">
        <v>17218000</v>
      </c>
      <c r="F383" s="62">
        <v>15533008</v>
      </c>
      <c r="G383" s="62">
        <v>15345168</v>
      </c>
      <c r="H383" s="62">
        <v>16509885</v>
      </c>
      <c r="I383" s="62">
        <v>18590725</v>
      </c>
      <c r="J383" s="62">
        <v>18574372</v>
      </c>
      <c r="K383" s="62">
        <v>19029928</v>
      </c>
      <c r="L383" s="62">
        <v>18737651</v>
      </c>
      <c r="M383" s="62">
        <v>18840483</v>
      </c>
    </row>
    <row r="384" spans="1:13" ht="13.5">
      <c r="A384" s="103">
        <f>VALUE(MID(D384,8,4))</f>
        <v>9199</v>
      </c>
      <c r="C384" s="4" t="s">
        <v>427</v>
      </c>
      <c r="D384" s="2" t="s">
        <v>204</v>
      </c>
      <c r="E384" s="73">
        <v>701860544</v>
      </c>
      <c r="F384" s="73">
        <v>747400797</v>
      </c>
      <c r="G384" s="73">
        <v>760154753</v>
      </c>
      <c r="H384" s="73">
        <v>852193327</v>
      </c>
      <c r="I384" s="73">
        <v>1018238350</v>
      </c>
      <c r="J384" s="73">
        <v>1026235472</v>
      </c>
      <c r="K384" s="73">
        <v>1334889583</v>
      </c>
      <c r="L384" s="73">
        <v>1349786556</v>
      </c>
      <c r="M384" s="73">
        <v>1367424453</v>
      </c>
    </row>
    <row r="385" spans="1:4" ht="6" customHeight="1">
      <c r="A385" s="103"/>
      <c r="C385" s="3"/>
      <c r="D385" s="38"/>
    </row>
    <row r="386" spans="1:13" ht="13.5">
      <c r="A386" s="103"/>
      <c r="B386" s="228" t="s">
        <v>428</v>
      </c>
      <c r="C386" s="232"/>
      <c r="D386" s="75" t="s">
        <v>334</v>
      </c>
      <c r="E386" s="74">
        <v>0.9754680610739674</v>
      </c>
      <c r="F386" s="74">
        <v>0.9792172980516637</v>
      </c>
      <c r="G386" s="74">
        <v>0.9798130999780778</v>
      </c>
      <c r="H386" s="74">
        <v>0.9806265967158881</v>
      </c>
      <c r="I386" s="74">
        <v>0.9817422659439217</v>
      </c>
      <c r="J386" s="74">
        <v>0.9819004775153591</v>
      </c>
      <c r="K386" s="74">
        <v>0.9857441931959402</v>
      </c>
      <c r="L386" s="74">
        <v>0.986118063691842</v>
      </c>
      <c r="M386" s="74">
        <v>0.9862219203710554</v>
      </c>
    </row>
    <row r="387" spans="1:13" ht="13.5">
      <c r="A387" s="103"/>
      <c r="B387" s="228" t="s">
        <v>429</v>
      </c>
      <c r="C387" s="232"/>
      <c r="D387" s="75" t="s">
        <v>334</v>
      </c>
      <c r="E387" s="74">
        <v>0.024531938926032577</v>
      </c>
      <c r="F387" s="74">
        <v>0.020782701948336296</v>
      </c>
      <c r="G387" s="74">
        <v>0.020186900021922246</v>
      </c>
      <c r="H387" s="74">
        <v>0.019373403284111846</v>
      </c>
      <c r="I387" s="74">
        <v>0.018257734056078324</v>
      </c>
      <c r="J387" s="74">
        <v>0.018099522484640834</v>
      </c>
      <c r="K387" s="74">
        <v>0.014255806804059839</v>
      </c>
      <c r="L387" s="74">
        <v>0.013881936308158043</v>
      </c>
      <c r="M387" s="74">
        <v>0.013778079628944591</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128123.50200803213</v>
      </c>
      <c r="F389" s="59">
        <v>136163.38076152303</v>
      </c>
      <c r="G389" s="59">
        <v>137311.19093208094</v>
      </c>
      <c r="H389" s="59">
        <v>153382.52825773938</v>
      </c>
      <c r="I389" s="59">
        <v>181504.1622103387</v>
      </c>
      <c r="J389" s="59">
        <v>182506.7529788369</v>
      </c>
      <c r="K389" s="59">
        <v>246881.74274089144</v>
      </c>
      <c r="L389" s="59">
        <v>207308.64014744278</v>
      </c>
      <c r="M389" s="59">
        <v>207783.6883452363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1127460</v>
      </c>
      <c r="F392" s="62">
        <v>1995018</v>
      </c>
      <c r="G392" s="62">
        <v>2015753</v>
      </c>
      <c r="H392" s="62">
        <v>2095250</v>
      </c>
      <c r="I392" s="62">
        <v>2302480</v>
      </c>
      <c r="J392" s="62">
        <v>2325640</v>
      </c>
      <c r="K392" s="62">
        <v>4148164</v>
      </c>
      <c r="L392" s="62">
        <v>3180564</v>
      </c>
      <c r="M392" s="62">
        <v>2983364</v>
      </c>
    </row>
    <row r="393" spans="1:13" ht="13.5">
      <c r="A393" s="103"/>
      <c r="C393" s="3" t="s">
        <v>202</v>
      </c>
      <c r="D393" s="9" t="s">
        <v>334</v>
      </c>
      <c r="E393" s="62">
        <v>3541716</v>
      </c>
      <c r="F393" s="62">
        <v>3109245</v>
      </c>
      <c r="G393" s="62">
        <v>3106499</v>
      </c>
      <c r="H393" s="62">
        <v>3064680</v>
      </c>
      <c r="I393" s="62">
        <v>3400761</v>
      </c>
      <c r="J393" s="62">
        <v>2800683</v>
      </c>
      <c r="K393" s="62">
        <v>3058354</v>
      </c>
      <c r="L393" s="62">
        <v>3058354</v>
      </c>
      <c r="M393" s="62">
        <v>2997931</v>
      </c>
    </row>
    <row r="394" spans="1:13" ht="13.5">
      <c r="A394" s="103">
        <f>VALUE(MID(D394,8,4))</f>
        <v>9299</v>
      </c>
      <c r="C394" s="4" t="s">
        <v>46</v>
      </c>
      <c r="D394" s="2" t="s">
        <v>416</v>
      </c>
      <c r="E394" s="73">
        <v>4669176</v>
      </c>
      <c r="F394" s="73">
        <v>5104263</v>
      </c>
      <c r="G394" s="73">
        <v>5122252</v>
      </c>
      <c r="H394" s="73">
        <v>5159930</v>
      </c>
      <c r="I394" s="73">
        <v>5703241</v>
      </c>
      <c r="J394" s="73">
        <v>5126323</v>
      </c>
      <c r="K394" s="73">
        <v>7206518</v>
      </c>
      <c r="L394" s="73">
        <v>6238918</v>
      </c>
      <c r="M394" s="73">
        <v>5981295</v>
      </c>
    </row>
    <row r="395" spans="1:4" ht="6" customHeight="1">
      <c r="A395" s="103"/>
      <c r="C395" s="3"/>
      <c r="D395" s="38"/>
    </row>
    <row r="396" spans="1:13" ht="13.5">
      <c r="A396" s="103"/>
      <c r="B396" s="228" t="s">
        <v>512</v>
      </c>
      <c r="C396" s="229"/>
      <c r="D396" s="2" t="s">
        <v>334</v>
      </c>
      <c r="E396" s="74">
        <v>0.2414687302427666</v>
      </c>
      <c r="F396" s="74">
        <v>0.39085329263010155</v>
      </c>
      <c r="G396" s="74">
        <v>0.39352866668801145</v>
      </c>
      <c r="H396" s="74">
        <v>0.4060617101394786</v>
      </c>
      <c r="I396" s="74">
        <v>0.40371430910950457</v>
      </c>
      <c r="J396" s="74">
        <v>0.4536663023379526</v>
      </c>
      <c r="K396" s="74">
        <v>0.5756127994129758</v>
      </c>
      <c r="L396" s="74">
        <v>0.5097941662320293</v>
      </c>
      <c r="M396" s="74">
        <v>0.4987822871134094</v>
      </c>
    </row>
    <row r="397" spans="1:13" ht="13.5">
      <c r="A397" s="103"/>
      <c r="B397" s="228" t="s">
        <v>44</v>
      </c>
      <c r="C397" s="229"/>
      <c r="D397" s="2" t="s">
        <v>334</v>
      </c>
      <c r="E397" s="74">
        <v>0.7585312697572334</v>
      </c>
      <c r="F397" s="74">
        <v>0.6091467073698985</v>
      </c>
      <c r="G397" s="74">
        <v>0.6064713333119885</v>
      </c>
      <c r="H397" s="74">
        <v>0.5939382898605213</v>
      </c>
      <c r="I397" s="74">
        <v>0.5962856908904954</v>
      </c>
      <c r="J397" s="74">
        <v>0.5463336976620474</v>
      </c>
      <c r="K397" s="74">
        <v>0.4243872005870241</v>
      </c>
      <c r="L397" s="74">
        <v>0.49020583376797067</v>
      </c>
      <c r="M397" s="74">
        <v>0.5012177128865906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852.3504928806134</v>
      </c>
      <c r="F399" s="59">
        <v>929.9076334487156</v>
      </c>
      <c r="G399" s="59">
        <v>925.2622832369942</v>
      </c>
      <c r="H399" s="59">
        <v>928.7131029517639</v>
      </c>
      <c r="I399" s="59">
        <v>1016.6204991087344</v>
      </c>
      <c r="J399" s="59">
        <v>911.6704606082162</v>
      </c>
      <c r="K399" s="59">
        <v>1332.812650268171</v>
      </c>
      <c r="L399" s="59">
        <v>958.2119490093687</v>
      </c>
      <c r="M399" s="59">
        <v>908.8732715392797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4055870</v>
      </c>
      <c r="F402" s="54">
        <v>4177651</v>
      </c>
      <c r="G402" s="54">
        <v>4385206</v>
      </c>
      <c r="H402" s="54">
        <v>4945076</v>
      </c>
      <c r="I402" s="54">
        <v>5218244</v>
      </c>
      <c r="J402" s="54">
        <v>5132908</v>
      </c>
      <c r="K402" s="54">
        <v>4919736</v>
      </c>
      <c r="L402" s="54">
        <v>5315140</v>
      </c>
      <c r="M402" s="54">
        <v>5433060</v>
      </c>
    </row>
    <row r="403" spans="1:13" ht="13.5">
      <c r="A403" s="103">
        <f>VALUE(MID(D403,8,4))</f>
        <v>9180</v>
      </c>
      <c r="C403" s="3" t="s">
        <v>207</v>
      </c>
      <c r="D403" s="9" t="s">
        <v>208</v>
      </c>
      <c r="E403" s="54">
        <v>2702396</v>
      </c>
      <c r="F403" s="54">
        <v>3089767</v>
      </c>
      <c r="G403" s="54">
        <v>3244566</v>
      </c>
      <c r="H403" s="54">
        <v>3465158</v>
      </c>
      <c r="I403" s="54">
        <v>3859107</v>
      </c>
      <c r="J403" s="54">
        <v>4207371</v>
      </c>
      <c r="K403" s="54">
        <v>4592360</v>
      </c>
      <c r="L403" s="54">
        <v>4826705</v>
      </c>
      <c r="M403" s="54">
        <v>5184906</v>
      </c>
    </row>
    <row r="404" spans="1:13" ht="13.5">
      <c r="A404" s="103">
        <f>VALUE(MID(D404,8,4))</f>
        <v>9180</v>
      </c>
      <c r="C404" s="3" t="s">
        <v>209</v>
      </c>
      <c r="D404" s="9" t="s">
        <v>210</v>
      </c>
      <c r="E404" s="54">
        <v>3151875</v>
      </c>
      <c r="F404" s="54">
        <v>3030539</v>
      </c>
      <c r="G404" s="54">
        <v>3036918</v>
      </c>
      <c r="H404" s="54">
        <v>3062909</v>
      </c>
      <c r="I404" s="54">
        <v>3230975</v>
      </c>
      <c r="J404" s="54">
        <v>3275650</v>
      </c>
      <c r="K404" s="54">
        <v>3759927</v>
      </c>
      <c r="L404" s="54">
        <v>3787142</v>
      </c>
      <c r="M404" s="54">
        <v>3844188</v>
      </c>
    </row>
    <row r="405" spans="1:13" ht="13.5">
      <c r="A405" s="103">
        <f>VALUE(MID(D405,8,4))</f>
        <v>9180</v>
      </c>
      <c r="C405" s="4" t="s">
        <v>211</v>
      </c>
      <c r="D405" s="2" t="s">
        <v>212</v>
      </c>
      <c r="E405" s="59">
        <v>9910141</v>
      </c>
      <c r="F405" s="59">
        <v>10297957</v>
      </c>
      <c r="G405" s="59">
        <v>10666690</v>
      </c>
      <c r="H405" s="59">
        <v>11473143</v>
      </c>
      <c r="I405" s="59">
        <v>12308326</v>
      </c>
      <c r="J405" s="59">
        <v>12615929</v>
      </c>
      <c r="K405" s="59">
        <v>13272023</v>
      </c>
      <c r="L405" s="59">
        <v>13928987</v>
      </c>
      <c r="M405" s="59">
        <v>14462154</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99228</v>
      </c>
      <c r="F408" s="54">
        <v>130125</v>
      </c>
      <c r="G408" s="54">
        <v>127870</v>
      </c>
      <c r="H408" s="54">
        <v>137110</v>
      </c>
      <c r="I408" s="54">
        <v>137110</v>
      </c>
      <c r="J408" s="54">
        <v>166815</v>
      </c>
      <c r="K408" s="54">
        <v>175695</v>
      </c>
      <c r="L408" s="54">
        <v>195595</v>
      </c>
      <c r="M408" s="54">
        <v>205840</v>
      </c>
    </row>
    <row r="409" spans="1:13" ht="13.5">
      <c r="A409" s="103">
        <f>VALUE(MID(D409,8,4))</f>
        <v>9190</v>
      </c>
      <c r="C409" s="3" t="s">
        <v>207</v>
      </c>
      <c r="D409" s="9" t="s">
        <v>214</v>
      </c>
      <c r="E409" s="54">
        <v>7787</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107015</v>
      </c>
      <c r="F411" s="59">
        <v>130125</v>
      </c>
      <c r="G411" s="59">
        <v>127870</v>
      </c>
      <c r="H411" s="59">
        <v>137110</v>
      </c>
      <c r="I411" s="59">
        <v>137110</v>
      </c>
      <c r="J411" s="59">
        <v>166815</v>
      </c>
      <c r="K411" s="59">
        <v>175695</v>
      </c>
      <c r="L411" s="59">
        <v>195595</v>
      </c>
      <c r="M411" s="59">
        <v>205840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4155098</v>
      </c>
      <c r="F414" s="54">
        <v>4307776</v>
      </c>
      <c r="G414" s="54">
        <v>4513076</v>
      </c>
      <c r="H414" s="54">
        <v>5082186</v>
      </c>
      <c r="I414" s="54">
        <v>5355354</v>
      </c>
      <c r="J414" s="54">
        <v>5299723</v>
      </c>
      <c r="K414" s="54">
        <v>5095431</v>
      </c>
      <c r="L414" s="54">
        <v>5510735</v>
      </c>
      <c r="M414" s="54">
        <v>5638900</v>
      </c>
    </row>
    <row r="415" spans="1:13" ht="13.5">
      <c r="A415" s="103">
        <f>VALUE(MID(D415,8,4))</f>
        <v>9199</v>
      </c>
      <c r="C415" s="3" t="s">
        <v>207</v>
      </c>
      <c r="D415" s="9" t="s">
        <v>197</v>
      </c>
      <c r="E415" s="54">
        <v>2710183</v>
      </c>
      <c r="F415" s="54">
        <v>3089767</v>
      </c>
      <c r="G415" s="54">
        <v>3244566</v>
      </c>
      <c r="H415" s="54">
        <v>3465158</v>
      </c>
      <c r="I415" s="54">
        <v>3859107</v>
      </c>
      <c r="J415" s="54">
        <v>4207371</v>
      </c>
      <c r="K415" s="54">
        <v>4592360</v>
      </c>
      <c r="L415" s="54">
        <v>4826705</v>
      </c>
      <c r="M415" s="54">
        <v>5184906</v>
      </c>
    </row>
    <row r="416" spans="1:13" ht="13.5">
      <c r="A416" s="103">
        <f>VALUE(MID(D416,8,4))</f>
        <v>9199</v>
      </c>
      <c r="C416" s="3" t="s">
        <v>209</v>
      </c>
      <c r="D416" s="9" t="s">
        <v>199</v>
      </c>
      <c r="E416" s="54">
        <v>3151875</v>
      </c>
      <c r="F416" s="54">
        <v>3030539</v>
      </c>
      <c r="G416" s="54">
        <v>3036918</v>
      </c>
      <c r="H416" s="54">
        <v>3062909</v>
      </c>
      <c r="I416" s="54">
        <v>3230975</v>
      </c>
      <c r="J416" s="54">
        <v>3275650</v>
      </c>
      <c r="K416" s="54">
        <v>3759927</v>
      </c>
      <c r="L416" s="54">
        <v>3787142</v>
      </c>
      <c r="M416" s="54">
        <v>3844188</v>
      </c>
    </row>
    <row r="417" spans="1:13" ht="13.5">
      <c r="A417" s="103">
        <f>VALUE(MID(D417,8,4))</f>
        <v>9199</v>
      </c>
      <c r="C417" s="4" t="s">
        <v>218</v>
      </c>
      <c r="D417" s="2" t="s">
        <v>201</v>
      </c>
      <c r="E417" s="59">
        <v>10017156</v>
      </c>
      <c r="F417" s="59">
        <v>10428082</v>
      </c>
      <c r="G417" s="59">
        <v>10794560</v>
      </c>
      <c r="H417" s="59">
        <v>11610253</v>
      </c>
      <c r="I417" s="59">
        <v>12445436</v>
      </c>
      <c r="J417" s="59">
        <v>12782744</v>
      </c>
      <c r="K417" s="59">
        <v>13447718</v>
      </c>
      <c r="L417" s="59">
        <v>14124582</v>
      </c>
      <c r="M417" s="59">
        <v>14667994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50839</v>
      </c>
      <c r="G420" s="54">
        <v>54886</v>
      </c>
      <c r="H420" s="54">
        <v>109623</v>
      </c>
      <c r="I420" s="54">
        <v>48214</v>
      </c>
      <c r="J420" s="54">
        <v>28904</v>
      </c>
      <c r="K420" s="54">
        <v>47653</v>
      </c>
      <c r="L420" s="54">
        <v>16345</v>
      </c>
      <c r="M420" s="54">
        <v>14638</v>
      </c>
    </row>
    <row r="421" spans="1:13" ht="13.5">
      <c r="A421" s="103">
        <f>VALUE(MID(D421,8,4))</f>
        <v>2899</v>
      </c>
      <c r="C421" s="3" t="s">
        <v>221</v>
      </c>
      <c r="D421" s="9" t="s">
        <v>222</v>
      </c>
      <c r="E421" s="54">
        <v>91959</v>
      </c>
      <c r="F421" s="54">
        <v>28322</v>
      </c>
      <c r="G421" s="54">
        <v>17104</v>
      </c>
      <c r="H421" s="54">
        <v>0</v>
      </c>
      <c r="I421" s="54">
        <v>35234</v>
      </c>
      <c r="J421" s="54">
        <v>18117</v>
      </c>
      <c r="K421" s="54">
        <v>41050</v>
      </c>
      <c r="L421" s="54">
        <v>14498</v>
      </c>
      <c r="M421" s="54">
        <v>13499</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4155098</v>
      </c>
      <c r="F424" s="54">
        <v>4256937</v>
      </c>
      <c r="G424" s="54">
        <v>4458190</v>
      </c>
      <c r="H424" s="54">
        <v>4972563</v>
      </c>
      <c r="I424" s="54">
        <v>5307140</v>
      </c>
      <c r="J424" s="54">
        <v>5270819</v>
      </c>
      <c r="K424" s="54">
        <v>5047778</v>
      </c>
      <c r="L424" s="54">
        <v>5494390</v>
      </c>
      <c r="M424" s="54">
        <v>5624262</v>
      </c>
    </row>
    <row r="425" spans="1:13" ht="13.5">
      <c r="A425" s="103"/>
      <c r="C425" s="3" t="s">
        <v>207</v>
      </c>
      <c r="D425" s="9" t="s">
        <v>334</v>
      </c>
      <c r="E425" s="54">
        <v>2618224</v>
      </c>
      <c r="F425" s="54">
        <v>3061445</v>
      </c>
      <c r="G425" s="54">
        <v>3227462</v>
      </c>
      <c r="H425" s="54">
        <v>3465158</v>
      </c>
      <c r="I425" s="54">
        <v>3823873</v>
      </c>
      <c r="J425" s="54">
        <v>4189254</v>
      </c>
      <c r="K425" s="54">
        <v>4551310</v>
      </c>
      <c r="L425" s="54">
        <v>4812207</v>
      </c>
      <c r="M425" s="54">
        <v>5171407</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975590</v>
      </c>
      <c r="F428" s="54">
        <v>1041705</v>
      </c>
      <c r="G428" s="54">
        <v>906898</v>
      </c>
      <c r="H428" s="54">
        <v>1263597</v>
      </c>
      <c r="I428" s="54">
        <v>1213677</v>
      </c>
      <c r="J428" s="54">
        <v>741881</v>
      </c>
      <c r="K428" s="54">
        <v>692930</v>
      </c>
      <c r="L428" s="54">
        <v>663898</v>
      </c>
      <c r="M428" s="54">
        <v>768009</v>
      </c>
    </row>
    <row r="429" spans="1:13" ht="13.5">
      <c r="A429" s="103">
        <f t="shared" si="16"/>
        <v>620</v>
      </c>
      <c r="C429" s="3" t="s">
        <v>225</v>
      </c>
      <c r="D429" s="9" t="s">
        <v>226</v>
      </c>
      <c r="E429" s="54">
        <v>352994</v>
      </c>
      <c r="F429" s="54">
        <v>380351</v>
      </c>
      <c r="G429" s="54">
        <v>330203</v>
      </c>
      <c r="H429" s="54">
        <v>433961</v>
      </c>
      <c r="I429" s="54">
        <v>398358</v>
      </c>
      <c r="J429" s="54">
        <v>275108</v>
      </c>
      <c r="K429" s="54">
        <v>189239</v>
      </c>
      <c r="L429" s="54">
        <v>128287</v>
      </c>
      <c r="M429" s="54">
        <v>119885</v>
      </c>
    </row>
    <row r="430" spans="1:13" ht="13.5">
      <c r="A430" s="103">
        <f t="shared" si="16"/>
        <v>630</v>
      </c>
      <c r="C430" s="3" t="s">
        <v>227</v>
      </c>
      <c r="D430" s="9" t="s">
        <v>228</v>
      </c>
      <c r="E430" s="54">
        <v>306291</v>
      </c>
      <c r="F430" s="54">
        <v>325189</v>
      </c>
      <c r="G430" s="54">
        <v>286506</v>
      </c>
      <c r="H430" s="54">
        <v>381516</v>
      </c>
      <c r="I430" s="54">
        <v>316380</v>
      </c>
      <c r="J430" s="54">
        <v>206844</v>
      </c>
      <c r="K430" s="54">
        <v>160645</v>
      </c>
      <c r="L430" s="54">
        <v>132664</v>
      </c>
      <c r="M430" s="54">
        <v>132415</v>
      </c>
    </row>
    <row r="431" spans="1:13" ht="13.5">
      <c r="A431" s="103">
        <f t="shared" si="16"/>
        <v>640</v>
      </c>
      <c r="C431" s="3" t="s">
        <v>229</v>
      </c>
      <c r="D431" s="9" t="s">
        <v>230</v>
      </c>
      <c r="E431" s="54">
        <v>187336</v>
      </c>
      <c r="F431" s="54">
        <v>158108</v>
      </c>
      <c r="G431" s="54">
        <v>153025</v>
      </c>
      <c r="H431" s="54">
        <v>306444</v>
      </c>
      <c r="I431" s="54">
        <v>205533</v>
      </c>
      <c r="J431" s="54">
        <v>132965</v>
      </c>
      <c r="K431" s="54">
        <v>123882</v>
      </c>
      <c r="L431" s="54">
        <v>99486</v>
      </c>
      <c r="M431" s="54">
        <v>115212</v>
      </c>
    </row>
    <row r="432" spans="1:13" ht="13.5">
      <c r="A432" s="103">
        <f t="shared" si="16"/>
        <v>690</v>
      </c>
      <c r="C432" s="3" t="s">
        <v>269</v>
      </c>
      <c r="D432" s="9" t="s">
        <v>231</v>
      </c>
      <c r="E432" s="54">
        <v>8588</v>
      </c>
      <c r="F432" s="54">
        <v>22000</v>
      </c>
      <c r="G432" s="54">
        <v>22000</v>
      </c>
      <c r="H432" s="54">
        <v>0</v>
      </c>
      <c r="I432" s="54">
        <v>0</v>
      </c>
      <c r="J432" s="54">
        <v>0</v>
      </c>
      <c r="K432" s="54">
        <v>0</v>
      </c>
      <c r="L432" s="54">
        <v>0</v>
      </c>
      <c r="M432" s="54">
        <v>65628</v>
      </c>
    </row>
    <row r="433" spans="1:13" ht="13.5">
      <c r="A433" s="103">
        <f t="shared" si="16"/>
        <v>699</v>
      </c>
      <c r="C433" s="4" t="s">
        <v>232</v>
      </c>
      <c r="D433" s="2" t="s">
        <v>233</v>
      </c>
      <c r="E433" s="54">
        <v>1813623</v>
      </c>
      <c r="F433" s="54">
        <v>1883353</v>
      </c>
      <c r="G433" s="54">
        <v>1654632</v>
      </c>
      <c r="H433" s="54">
        <v>2385518</v>
      </c>
      <c r="I433" s="54">
        <v>2133948</v>
      </c>
      <c r="J433" s="54">
        <v>1356798</v>
      </c>
      <c r="K433" s="54">
        <v>1166696</v>
      </c>
      <c r="L433" s="54">
        <v>1024335</v>
      </c>
      <c r="M433" s="54">
        <v>1069893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26646</v>
      </c>
      <c r="F436" s="54">
        <v>28741</v>
      </c>
      <c r="G436" s="54">
        <v>29346</v>
      </c>
      <c r="H436" s="54">
        <v>29562</v>
      </c>
      <c r="I436" s="54">
        <v>28838</v>
      </c>
      <c r="J436" s="54">
        <v>25120</v>
      </c>
      <c r="K436" s="54">
        <v>26067</v>
      </c>
      <c r="L436" s="54">
        <v>24190</v>
      </c>
      <c r="M436" s="54">
        <v>23344</v>
      </c>
    </row>
    <row r="437" spans="1:13" ht="13.5">
      <c r="A437" s="103">
        <f>VALUE(MID(D437,8,4))</f>
        <v>9280</v>
      </c>
      <c r="C437" s="3" t="s">
        <v>207</v>
      </c>
      <c r="D437" s="9" t="s">
        <v>336</v>
      </c>
      <c r="E437" s="54">
        <v>17755</v>
      </c>
      <c r="F437" s="54">
        <v>20736</v>
      </c>
      <c r="G437" s="54">
        <v>22549</v>
      </c>
      <c r="H437" s="54">
        <v>20713</v>
      </c>
      <c r="I437" s="54">
        <v>21330</v>
      </c>
      <c r="J437" s="54">
        <v>20604</v>
      </c>
      <c r="K437" s="54">
        <v>24377</v>
      </c>
      <c r="L437" s="54">
        <v>21972</v>
      </c>
      <c r="M437" s="54">
        <v>22291</v>
      </c>
    </row>
    <row r="438" spans="1:13" ht="13.5">
      <c r="A438" s="103">
        <f>VALUE(MID(D438,8,4))</f>
        <v>9280</v>
      </c>
      <c r="C438" s="3" t="s">
        <v>209</v>
      </c>
      <c r="D438" s="9" t="s">
        <v>337</v>
      </c>
      <c r="E438" s="54">
        <v>20317</v>
      </c>
      <c r="F438" s="54">
        <v>23938</v>
      </c>
      <c r="G438" s="54">
        <v>23526</v>
      </c>
      <c r="H438" s="54">
        <v>21441</v>
      </c>
      <c r="I438" s="54">
        <v>21770</v>
      </c>
      <c r="J438" s="54">
        <v>16949</v>
      </c>
      <c r="K438" s="54">
        <v>18807</v>
      </c>
      <c r="L438" s="54">
        <v>16252</v>
      </c>
      <c r="M438" s="54">
        <v>15617</v>
      </c>
    </row>
    <row r="439" spans="1:13" ht="13.5">
      <c r="A439" s="103">
        <f>VALUE(MID(D439,8,4))</f>
        <v>9280</v>
      </c>
      <c r="C439" s="4" t="s">
        <v>347</v>
      </c>
      <c r="D439" s="2" t="s">
        <v>338</v>
      </c>
      <c r="E439" s="59">
        <v>64718</v>
      </c>
      <c r="F439" s="59">
        <v>73416</v>
      </c>
      <c r="G439" s="59">
        <v>75422</v>
      </c>
      <c r="H439" s="59">
        <v>71716</v>
      </c>
      <c r="I439" s="59">
        <v>71938</v>
      </c>
      <c r="J439" s="59">
        <v>62673</v>
      </c>
      <c r="K439" s="59">
        <v>69251</v>
      </c>
      <c r="L439" s="59">
        <v>62414</v>
      </c>
      <c r="M439" s="59">
        <v>61252</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5478</v>
      </c>
      <c r="F456" s="54">
        <v>5489</v>
      </c>
      <c r="G456" s="54">
        <v>5536</v>
      </c>
      <c r="H456" s="54">
        <v>5556</v>
      </c>
      <c r="I456" s="54">
        <v>5610</v>
      </c>
      <c r="J456" s="54">
        <v>5623</v>
      </c>
      <c r="K456" s="54">
        <v>5407</v>
      </c>
      <c r="L456" s="54">
        <v>6511</v>
      </c>
      <c r="M456" s="54">
        <v>6581</v>
      </c>
    </row>
    <row r="457" spans="1:13" ht="13.5">
      <c r="A457" s="103">
        <f>VALUE(MID(D457,8,4))</f>
        <v>41</v>
      </c>
      <c r="C457" s="3" t="s">
        <v>514</v>
      </c>
      <c r="D457" s="9" t="s">
        <v>37</v>
      </c>
      <c r="E457" s="54">
        <v>3909</v>
      </c>
      <c r="F457" s="54">
        <v>4096</v>
      </c>
      <c r="G457" s="54">
        <v>4096</v>
      </c>
      <c r="H457" s="54">
        <v>4096</v>
      </c>
      <c r="I457" s="54">
        <v>4266</v>
      </c>
      <c r="J457" s="54">
        <v>4280</v>
      </c>
      <c r="K457" s="54">
        <v>5284</v>
      </c>
      <c r="L457" s="54">
        <v>5424</v>
      </c>
      <c r="M457" s="54">
        <v>5431</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29</v>
      </c>
      <c r="F460" s="79">
        <v>23</v>
      </c>
      <c r="G460" s="79">
        <v>28</v>
      </c>
      <c r="H460" s="79">
        <v>28</v>
      </c>
      <c r="I460" s="79">
        <v>28</v>
      </c>
      <c r="J460" s="79">
        <v>28</v>
      </c>
      <c r="K460" s="79">
        <v>31</v>
      </c>
      <c r="L460" s="79">
        <v>27</v>
      </c>
      <c r="M460" s="79">
        <v>29</v>
      </c>
    </row>
    <row r="461" spans="1:13" ht="13.5">
      <c r="A461" s="103">
        <v>298</v>
      </c>
      <c r="C461" s="3" t="s">
        <v>450</v>
      </c>
      <c r="D461" s="9" t="s">
        <v>32</v>
      </c>
      <c r="E461" s="79">
        <v>8</v>
      </c>
      <c r="F461" s="79">
        <v>7</v>
      </c>
      <c r="G461" s="79">
        <v>11</v>
      </c>
      <c r="H461" s="79">
        <v>53</v>
      </c>
      <c r="I461" s="79">
        <v>11</v>
      </c>
      <c r="J461" s="79">
        <v>15</v>
      </c>
      <c r="K461" s="79">
        <v>12</v>
      </c>
      <c r="L461" s="79">
        <v>62</v>
      </c>
      <c r="M461" s="79">
        <v>12</v>
      </c>
    </row>
    <row r="462" spans="1:13" ht="13.5">
      <c r="A462" s="103">
        <v>298</v>
      </c>
      <c r="C462" s="3" t="s">
        <v>451</v>
      </c>
      <c r="D462" s="9" t="s">
        <v>33</v>
      </c>
      <c r="E462" s="79">
        <v>3</v>
      </c>
      <c r="F462" s="79">
        <v>4</v>
      </c>
      <c r="G462" s="79">
        <v>0</v>
      </c>
      <c r="H462" s="79">
        <v>4</v>
      </c>
      <c r="I462" s="79">
        <v>1</v>
      </c>
      <c r="J462" s="79">
        <v>3</v>
      </c>
      <c r="K462" s="79">
        <v>3</v>
      </c>
      <c r="L462" s="79">
        <v>3</v>
      </c>
      <c r="M462" s="79">
        <v>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11794605</v>
      </c>
      <c r="F465" s="54">
        <v>13462604</v>
      </c>
      <c r="G465" s="54">
        <v>15697135</v>
      </c>
      <c r="H465" s="54">
        <v>15748500</v>
      </c>
      <c r="I465" s="54">
        <v>15423500</v>
      </c>
      <c r="J465" s="54">
        <v>23701024</v>
      </c>
      <c r="K465" s="54">
        <v>18950</v>
      </c>
      <c r="L465" s="54">
        <v>21043402</v>
      </c>
      <c r="M465" s="54">
        <v>20136870</v>
      </c>
    </row>
    <row r="466" spans="1:13" ht="13.5">
      <c r="A466" s="103">
        <v>1220</v>
      </c>
      <c r="C466" s="3" t="s">
        <v>619</v>
      </c>
      <c r="D466" s="9" t="s">
        <v>622</v>
      </c>
      <c r="E466" s="54">
        <v>0</v>
      </c>
      <c r="F466" s="54">
        <v>65000</v>
      </c>
      <c r="G466" s="54">
        <v>0</v>
      </c>
      <c r="H466" s="54">
        <v>0</v>
      </c>
      <c r="I466" s="54">
        <v>0</v>
      </c>
      <c r="J466" s="54">
        <v>0</v>
      </c>
      <c r="K466" s="54">
        <v>0</v>
      </c>
      <c r="L466" s="54">
        <v>0</v>
      </c>
      <c r="M466" s="54">
        <v>0</v>
      </c>
    </row>
    <row r="467" spans="1:13" ht="13.5">
      <c r="A467" s="103">
        <v>1230</v>
      </c>
      <c r="C467" s="3" t="s">
        <v>620</v>
      </c>
      <c r="D467" s="9" t="s">
        <v>623</v>
      </c>
      <c r="E467" s="54">
        <v>0</v>
      </c>
      <c r="F467" s="54">
        <v>1505500</v>
      </c>
      <c r="G467" s="54">
        <v>0</v>
      </c>
      <c r="H467" s="54">
        <v>1280500</v>
      </c>
      <c r="I467" s="54">
        <v>2546091</v>
      </c>
      <c r="J467" s="54">
        <v>647200</v>
      </c>
      <c r="K467" s="54">
        <v>469400</v>
      </c>
      <c r="L467" s="54">
        <v>1509900</v>
      </c>
      <c r="M467" s="54">
        <v>923000</v>
      </c>
    </row>
    <row r="468" spans="1:13" ht="13.5">
      <c r="A468" s="103">
        <f>VALUE(MID(D468,8,4))</f>
        <v>1299</v>
      </c>
      <c r="C468" s="3" t="s">
        <v>452</v>
      </c>
      <c r="D468" s="9" t="s">
        <v>453</v>
      </c>
      <c r="E468" s="54">
        <v>11794605</v>
      </c>
      <c r="F468" s="54">
        <v>15033104</v>
      </c>
      <c r="G468" s="54">
        <v>15697135</v>
      </c>
      <c r="H468" s="54">
        <v>17029000</v>
      </c>
      <c r="I468" s="54">
        <v>17969591</v>
      </c>
      <c r="J468" s="54">
        <v>24348224</v>
      </c>
      <c r="K468" s="54">
        <v>488350</v>
      </c>
      <c r="L468" s="54">
        <v>22553302</v>
      </c>
      <c r="M468" s="54">
        <v>21059870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303150</v>
      </c>
      <c r="H470" s="54">
        <v>2000000</v>
      </c>
      <c r="I470" s="54">
        <v>303150</v>
      </c>
      <c r="J470" s="54">
        <v>303150</v>
      </c>
      <c r="K470" s="54">
        <v>500000</v>
      </c>
      <c r="L470" s="54">
        <v>533333</v>
      </c>
      <c r="M470" s="54">
        <v>407167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1253.2458926615552</v>
      </c>
      <c r="F480" s="206">
        <v>1347.7032246310803</v>
      </c>
      <c r="G480" s="206">
        <v>1401.3081647398844</v>
      </c>
      <c r="H480" s="206">
        <v>1538.3988480921525</v>
      </c>
      <c r="I480" s="206">
        <v>1642.5064171122995</v>
      </c>
      <c r="J480" s="206">
        <v>1690.7512004268185</v>
      </c>
      <c r="K480" s="206">
        <v>1791.7127797299797</v>
      </c>
      <c r="L480" s="206">
        <v>1587.6885271079711</v>
      </c>
      <c r="M480" s="206">
        <v>1644.705363926455</v>
      </c>
    </row>
    <row r="481" spans="1:13" ht="13.5">
      <c r="A481" s="142"/>
      <c r="C481" s="3" t="s">
        <v>433</v>
      </c>
      <c r="D481" s="9" t="s">
        <v>334</v>
      </c>
      <c r="E481" s="206">
        <v>1828.6155531215772</v>
      </c>
      <c r="F481" s="206">
        <v>1899.8145381672437</v>
      </c>
      <c r="G481" s="206">
        <v>1949.8843930635837</v>
      </c>
      <c r="H481" s="206">
        <v>2089.6783657307415</v>
      </c>
      <c r="I481" s="206">
        <v>2218.437789661319</v>
      </c>
      <c r="J481" s="206">
        <v>2273.296105281878</v>
      </c>
      <c r="K481" s="206">
        <v>2487.0941372295174</v>
      </c>
      <c r="L481" s="206">
        <v>2169.3414222085703</v>
      </c>
      <c r="M481" s="206">
        <v>2228.839690016715</v>
      </c>
    </row>
    <row r="482" spans="1:13" ht="13.5">
      <c r="A482" s="142"/>
      <c r="C482" s="3" t="s">
        <v>301</v>
      </c>
      <c r="D482" s="9" t="s">
        <v>334</v>
      </c>
      <c r="E482" s="206">
        <v>0.029207740051113547</v>
      </c>
      <c r="F482" s="206">
        <v>0.15175806157770086</v>
      </c>
      <c r="G482" s="206">
        <v>0</v>
      </c>
      <c r="H482" s="206">
        <v>0</v>
      </c>
      <c r="I482" s="206">
        <v>0.696078431372549</v>
      </c>
      <c r="J482" s="206">
        <v>0.0035568202027387516</v>
      </c>
      <c r="K482" s="206">
        <v>0.0036989088218975404</v>
      </c>
      <c r="L482" s="206">
        <v>43.77207802180924</v>
      </c>
      <c r="M482" s="206">
        <v>0.3798814769791825</v>
      </c>
    </row>
    <row r="483" spans="1:13" ht="13.5">
      <c r="A483" s="142"/>
      <c r="C483" s="3" t="s">
        <v>434</v>
      </c>
      <c r="D483" s="9" t="s">
        <v>334</v>
      </c>
      <c r="E483" s="206">
        <v>35.83607155896313</v>
      </c>
      <c r="F483" s="206">
        <v>29.037529604663874</v>
      </c>
      <c r="G483" s="206">
        <v>34.87337427745665</v>
      </c>
      <c r="H483" s="206">
        <v>68.24676025917927</v>
      </c>
      <c r="I483" s="206">
        <v>47.64723707664884</v>
      </c>
      <c r="J483" s="206">
        <v>50.09959096567668</v>
      </c>
      <c r="K483" s="206">
        <v>51.345663029406325</v>
      </c>
      <c r="L483" s="206">
        <v>43.014590692673934</v>
      </c>
      <c r="M483" s="206">
        <v>39.694271387327156</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43846</v>
      </c>
      <c r="F486" s="54">
        <v>54164</v>
      </c>
      <c r="G486" s="54">
        <v>29912</v>
      </c>
      <c r="H486" s="54">
        <v>31912</v>
      </c>
      <c r="I486" s="54">
        <v>45893</v>
      </c>
      <c r="J486" s="54">
        <v>538507</v>
      </c>
      <c r="K486" s="54">
        <v>611300</v>
      </c>
      <c r="L486" s="54">
        <v>637461</v>
      </c>
      <c r="M486" s="54">
        <v>1050098</v>
      </c>
    </row>
    <row r="487" spans="1:13" ht="13.5">
      <c r="A487" s="142"/>
      <c r="C487" s="3" t="s">
        <v>303</v>
      </c>
      <c r="D487" s="9" t="s">
        <v>334</v>
      </c>
      <c r="E487" s="54">
        <v>0</v>
      </c>
      <c r="F487" s="54">
        <v>0</v>
      </c>
      <c r="G487" s="54">
        <v>0</v>
      </c>
      <c r="H487" s="54">
        <v>0</v>
      </c>
      <c r="I487" s="54">
        <v>0</v>
      </c>
      <c r="J487" s="54">
        <v>0</v>
      </c>
      <c r="K487" s="54">
        <v>0</v>
      </c>
      <c r="L487" s="54">
        <v>0</v>
      </c>
      <c r="M487" s="54">
        <v>0</v>
      </c>
    </row>
    <row r="488" spans="1:13" ht="13.5">
      <c r="A488" s="142"/>
      <c r="C488" s="3" t="s">
        <v>311</v>
      </c>
      <c r="D488" s="9" t="s">
        <v>334</v>
      </c>
      <c r="E488" s="77">
        <v>0.008955879943902685</v>
      </c>
      <c r="F488" s="77">
        <v>0.010982840983816309</v>
      </c>
      <c r="G488" s="77">
        <v>0.005802235932506914</v>
      </c>
      <c r="H488" s="77">
        <v>0.005515087424470418</v>
      </c>
      <c r="I488" s="77">
        <v>0.0074291689053352</v>
      </c>
      <c r="J488" s="77">
        <v>0.07828802524258069</v>
      </c>
      <c r="K488" s="77">
        <v>0.0922365855594293</v>
      </c>
      <c r="L488" s="77">
        <v>0.08484522352726966</v>
      </c>
      <c r="M488" s="77">
        <v>0.13412957137977838</v>
      </c>
    </row>
    <row r="489" spans="1:13" ht="13.5">
      <c r="A489" s="142"/>
      <c r="C489" s="3" t="s">
        <v>304</v>
      </c>
      <c r="D489" s="9" t="s">
        <v>334</v>
      </c>
      <c r="E489" s="206">
        <v>8.004016064257028</v>
      </c>
      <c r="F489" s="206">
        <v>9.867735470941884</v>
      </c>
      <c r="G489" s="206">
        <v>5.4031791907514455</v>
      </c>
      <c r="H489" s="206">
        <v>5.743700503959683</v>
      </c>
      <c r="I489" s="206">
        <v>8.180570409982174</v>
      </c>
      <c r="J489" s="206">
        <v>95.76862884581185</v>
      </c>
      <c r="K489" s="206">
        <v>113.05714814129831</v>
      </c>
      <c r="L489" s="206">
        <v>97.90523729073875</v>
      </c>
      <c r="M489" s="206">
        <v>159.56511168515422</v>
      </c>
    </row>
    <row r="490" spans="1:13" ht="13.5">
      <c r="A490" s="142"/>
      <c r="C490" s="3" t="s">
        <v>305</v>
      </c>
      <c r="D490" s="9" t="s">
        <v>334</v>
      </c>
      <c r="E490" s="206">
        <v>0</v>
      </c>
      <c r="F490" s="206">
        <v>0</v>
      </c>
      <c r="G490" s="206">
        <v>0</v>
      </c>
      <c r="H490" s="206">
        <v>0</v>
      </c>
      <c r="I490" s="206">
        <v>0</v>
      </c>
      <c r="J490" s="206">
        <v>0</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0.0012424991492669807</v>
      </c>
      <c r="F493" s="77">
        <v>0.0019883638336774005</v>
      </c>
      <c r="G493" s="77">
        <v>0.0002880556418752597</v>
      </c>
      <c r="H493" s="77">
        <v>0.008549318745334893</v>
      </c>
      <c r="I493" s="77">
        <v>0.0009550932939985984</v>
      </c>
      <c r="J493" s="77">
        <v>0.01708939227765908</v>
      </c>
      <c r="K493" s="77">
        <v>0.002587543277864638</v>
      </c>
      <c r="L493" s="77">
        <v>0.00040754818638395084</v>
      </c>
      <c r="M493" s="77">
        <v>0.007589620208604388</v>
      </c>
    </row>
    <row r="494" spans="1:13" ht="13.5">
      <c r="A494" s="142"/>
      <c r="C494" s="6" t="s">
        <v>312</v>
      </c>
      <c r="D494" s="9" t="s">
        <v>334</v>
      </c>
      <c r="E494" s="77">
        <v>0</v>
      </c>
      <c r="F494" s="77">
        <v>0</v>
      </c>
      <c r="G494" s="77">
        <v>0.0022803920039633353</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0.8497662942167149</v>
      </c>
      <c r="F497" s="207">
        <v>0.8648993770072332</v>
      </c>
      <c r="G497" s="207">
        <v>0.8670125882606675</v>
      </c>
      <c r="H497" s="207">
        <v>0.8667773547806806</v>
      </c>
      <c r="I497" s="207">
        <v>0.8599423123071885</v>
      </c>
      <c r="J497" s="207">
        <v>0.7795932427607453</v>
      </c>
      <c r="K497" s="207">
        <v>0.7636147007135603</v>
      </c>
      <c r="L497" s="207">
        <v>0.7315942669663495</v>
      </c>
      <c r="M497" s="207">
        <v>0.7238839558930148</v>
      </c>
    </row>
    <row r="498" spans="1:13" ht="13.5">
      <c r="A498" s="142"/>
      <c r="B498" s="231" t="s">
        <v>351</v>
      </c>
      <c r="C498" s="229"/>
      <c r="D498" s="9" t="s">
        <v>334</v>
      </c>
      <c r="E498" s="207">
        <v>0.006756045111198142</v>
      </c>
      <c r="F498" s="207">
        <v>0.007057252635015798</v>
      </c>
      <c r="G498" s="207">
        <v>0.007122696889331085</v>
      </c>
      <c r="H498" s="207">
        <v>0.008086333242691097</v>
      </c>
      <c r="I498" s="207">
        <v>0.006118764833289503</v>
      </c>
      <c r="J498" s="207">
        <v>0.005035064412202599</v>
      </c>
      <c r="K498" s="207">
        <v>0.005013332833109418</v>
      </c>
      <c r="L498" s="207">
        <v>0.004162893999595215</v>
      </c>
      <c r="M498" s="207">
        <v>0.003912317848507052</v>
      </c>
    </row>
    <row r="499" spans="1:13" ht="13.5">
      <c r="A499" s="142"/>
      <c r="C499" s="3" t="s">
        <v>352</v>
      </c>
      <c r="D499" s="9" t="s">
        <v>334</v>
      </c>
      <c r="E499" s="207">
        <v>0</v>
      </c>
      <c r="F499" s="207">
        <v>0</v>
      </c>
      <c r="G499" s="207">
        <v>0</v>
      </c>
      <c r="H499" s="207">
        <v>0</v>
      </c>
      <c r="I499" s="207">
        <v>0</v>
      </c>
      <c r="J499" s="207">
        <v>0.06760434055032802</v>
      </c>
      <c r="K499" s="207">
        <v>0.07839618127449087</v>
      </c>
      <c r="L499" s="207">
        <v>0.07718157802230578</v>
      </c>
      <c r="M499" s="207">
        <v>0.12667391975584727</v>
      </c>
    </row>
    <row r="500" spans="1:13" ht="13.5">
      <c r="A500" s="142"/>
      <c r="C500" s="3" t="s">
        <v>353</v>
      </c>
      <c r="D500" s="9" t="s">
        <v>334</v>
      </c>
      <c r="E500" s="207">
        <v>0.00896702146043874</v>
      </c>
      <c r="F500" s="207">
        <v>0.011004722375787986</v>
      </c>
      <c r="G500" s="207">
        <v>0.005817177047199219</v>
      </c>
      <c r="H500" s="207">
        <v>0.0055626442431722</v>
      </c>
      <c r="I500" s="207">
        <v>0.00743627123812709</v>
      </c>
      <c r="J500" s="207">
        <v>0.012044840796889684</v>
      </c>
      <c r="K500" s="207">
        <v>0.014079689602992145</v>
      </c>
      <c r="L500" s="207">
        <v>0.007698238120093313</v>
      </c>
      <c r="M500" s="207">
        <v>0.00848142939313318</v>
      </c>
    </row>
    <row r="501" spans="1:13" ht="13.5">
      <c r="A501" s="142"/>
      <c r="C501" s="3" t="s">
        <v>354</v>
      </c>
      <c r="D501" s="9" t="s">
        <v>334</v>
      </c>
      <c r="E501" s="207">
        <v>0</v>
      </c>
      <c r="F501" s="207">
        <v>0</v>
      </c>
      <c r="G501" s="207">
        <v>0</v>
      </c>
      <c r="H501" s="207">
        <v>0</v>
      </c>
      <c r="I501" s="207">
        <v>0</v>
      </c>
      <c r="J501" s="207">
        <v>0</v>
      </c>
      <c r="K501" s="207">
        <v>0</v>
      </c>
      <c r="L501" s="207">
        <v>0</v>
      </c>
      <c r="M501" s="207">
        <v>0</v>
      </c>
    </row>
    <row r="502" spans="1:13" ht="13.5">
      <c r="A502" s="142"/>
      <c r="C502" s="3" t="s">
        <v>355</v>
      </c>
      <c r="D502" s="9" t="s">
        <v>334</v>
      </c>
      <c r="E502" s="207">
        <v>0</v>
      </c>
      <c r="F502" s="207">
        <v>0.0023365022398929517</v>
      </c>
      <c r="G502" s="207">
        <v>0</v>
      </c>
      <c r="H502" s="207">
        <v>0</v>
      </c>
      <c r="I502" s="207">
        <v>0.0035775702757851525</v>
      </c>
      <c r="J502" s="207">
        <v>0.00013311667854363254</v>
      </c>
      <c r="K502" s="207">
        <v>0.00013614965448999626</v>
      </c>
      <c r="L502" s="207">
        <v>0</v>
      </c>
      <c r="M502" s="207">
        <v>0</v>
      </c>
    </row>
    <row r="503" spans="1:13" ht="13.5">
      <c r="A503" s="142"/>
      <c r="C503" s="3" t="s">
        <v>356</v>
      </c>
      <c r="D503" s="9" t="s">
        <v>334</v>
      </c>
      <c r="E503" s="207">
        <v>0.04018042025116086</v>
      </c>
      <c r="F503" s="207">
        <v>0.032552555554404235</v>
      </c>
      <c r="G503" s="207">
        <v>0.03754541266231727</v>
      </c>
      <c r="H503" s="207">
        <v>0.06609544627355826</v>
      </c>
      <c r="I503" s="207">
        <v>0.04394485820076036</v>
      </c>
      <c r="J503" s="207">
        <v>0.04166995760677511</v>
      </c>
      <c r="K503" s="207">
        <v>0.04200156330058833</v>
      </c>
      <c r="L503" s="207">
        <v>0.07524047423756618</v>
      </c>
      <c r="M503" s="207">
        <v>0.03394373660397631</v>
      </c>
    </row>
    <row r="504" spans="1:13" ht="13.5">
      <c r="A504" s="142"/>
      <c r="C504" s="3" t="s">
        <v>357</v>
      </c>
      <c r="D504" s="9" t="s">
        <v>334</v>
      </c>
      <c r="E504" s="207">
        <v>0.018441027507850694</v>
      </c>
      <c r="F504" s="207">
        <v>0.02093099658728451</v>
      </c>
      <c r="G504" s="207">
        <v>0.021639385197975966</v>
      </c>
      <c r="H504" s="207">
        <v>0</v>
      </c>
      <c r="I504" s="207">
        <v>0.024797184869108955</v>
      </c>
      <c r="J504" s="207">
        <v>0.028051677669499685</v>
      </c>
      <c r="K504" s="207">
        <v>0.03189245145470611</v>
      </c>
      <c r="L504" s="207">
        <v>0.04330187372838928</v>
      </c>
      <c r="M504" s="207">
        <v>0.03806906514562016</v>
      </c>
    </row>
    <row r="505" spans="1:13" ht="13.5">
      <c r="A505" s="142"/>
      <c r="C505" s="3" t="s">
        <v>358</v>
      </c>
      <c r="D505" s="9" t="s">
        <v>334</v>
      </c>
      <c r="E505" s="207">
        <v>0.045817990692671014</v>
      </c>
      <c r="F505" s="207">
        <v>0.04520664533744883</v>
      </c>
      <c r="G505" s="207">
        <v>0.045766706540804156</v>
      </c>
      <c r="H505" s="207">
        <v>0.04703599891229318</v>
      </c>
      <c r="I505" s="207">
        <v>0.04642658592139651</v>
      </c>
      <c r="J505" s="207">
        <v>0.038156712645167436</v>
      </c>
      <c r="K505" s="207">
        <v>0.02780160816946336</v>
      </c>
      <c r="L505" s="207">
        <v>0.022882601702227383</v>
      </c>
      <c r="M505" s="207">
        <v>0.022569609127308706</v>
      </c>
    </row>
    <row r="506" spans="1:13" ht="13.5">
      <c r="A506" s="142"/>
      <c r="C506" s="3" t="s">
        <v>359</v>
      </c>
      <c r="D506" s="9" t="s">
        <v>334</v>
      </c>
      <c r="E506" s="207">
        <v>0.0300712007599656</v>
      </c>
      <c r="F506" s="207">
        <v>0.01601194826293249</v>
      </c>
      <c r="G506" s="207">
        <v>0.01509603340170474</v>
      </c>
      <c r="H506" s="207">
        <v>0.006442222547604605</v>
      </c>
      <c r="I506" s="207">
        <v>0.007756452354343923</v>
      </c>
      <c r="J506" s="207">
        <v>0.02771104687984859</v>
      </c>
      <c r="K506" s="207">
        <v>0.03706432299659944</v>
      </c>
      <c r="L506" s="207">
        <v>0.03793807322347327</v>
      </c>
      <c r="M506" s="207">
        <v>0.04246596623259249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902.2042716319825</v>
      </c>
      <c r="F510" s="206">
        <v>1242.3640007287302</v>
      </c>
      <c r="G510" s="206">
        <v>971.1228323699422</v>
      </c>
      <c r="H510" s="206">
        <v>878.0741540676746</v>
      </c>
      <c r="I510" s="206">
        <v>1161.1360071301249</v>
      </c>
      <c r="J510" s="206">
        <v>1293.750844744798</v>
      </c>
      <c r="K510" s="206">
        <v>1220.6489735528019</v>
      </c>
      <c r="L510" s="206">
        <v>1148.614805713408</v>
      </c>
      <c r="M510" s="206">
        <v>1233.8071721622853</v>
      </c>
    </row>
    <row r="511" spans="1:13" ht="13.5">
      <c r="A511" s="142"/>
      <c r="C511" s="6" t="s">
        <v>309</v>
      </c>
      <c r="D511" s="9" t="s">
        <v>334</v>
      </c>
      <c r="E511" s="206">
        <v>1264.3323100537223</v>
      </c>
      <c r="F511" s="206">
        <v>1664.876953125</v>
      </c>
      <c r="G511" s="206">
        <v>1312.533203125</v>
      </c>
      <c r="H511" s="206">
        <v>1191.0595703125</v>
      </c>
      <c r="I511" s="206">
        <v>1526.9510079699953</v>
      </c>
      <c r="J511" s="206">
        <v>1699.7105140186916</v>
      </c>
      <c r="K511" s="206">
        <v>1249.0630204390613</v>
      </c>
      <c r="L511" s="206">
        <v>1378.8036504424779</v>
      </c>
      <c r="M511" s="206">
        <v>1495.0626035720861</v>
      </c>
    </row>
    <row r="512" spans="1:13" ht="13.5">
      <c r="A512" s="142"/>
      <c r="C512" s="6" t="s">
        <v>472</v>
      </c>
      <c r="D512" s="9" t="s">
        <v>334</v>
      </c>
      <c r="E512" s="206">
        <v>30.8048557867835</v>
      </c>
      <c r="F512" s="206">
        <v>41.007651666970304</v>
      </c>
      <c r="G512" s="206">
        <v>25.609104046242773</v>
      </c>
      <c r="H512" s="206">
        <v>20.175305975521958</v>
      </c>
      <c r="I512" s="206">
        <v>32.068270944741535</v>
      </c>
      <c r="J512" s="206">
        <v>45.13124666548106</v>
      </c>
      <c r="K512" s="206">
        <v>37.968559275013874</v>
      </c>
      <c r="L512" s="206">
        <v>60.20027645522961</v>
      </c>
      <c r="M512" s="206">
        <v>31.284607202552802</v>
      </c>
    </row>
    <row r="513" spans="1:13" ht="13.5">
      <c r="A513" s="142"/>
      <c r="C513" s="6" t="s">
        <v>318</v>
      </c>
      <c r="D513" s="9" t="s">
        <v>334</v>
      </c>
      <c r="E513" s="206">
        <v>0</v>
      </c>
      <c r="F513" s="206">
        <v>0</v>
      </c>
      <c r="G513" s="206">
        <v>0</v>
      </c>
      <c r="H513" s="206">
        <v>0</v>
      </c>
      <c r="I513" s="206">
        <v>0</v>
      </c>
      <c r="J513" s="206">
        <v>0</v>
      </c>
      <c r="K513" s="206">
        <v>0</v>
      </c>
      <c r="L513" s="206">
        <v>0</v>
      </c>
      <c r="M513" s="206">
        <v>0</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0.27996297251771707</v>
      </c>
      <c r="F517" s="208">
        <v>0.22124749389090081</v>
      </c>
      <c r="G517" s="208">
        <v>0.2869778591910621</v>
      </c>
      <c r="H517" s="208">
        <v>0.3773706693341095</v>
      </c>
      <c r="I517" s="208">
        <v>0.3259247466945288</v>
      </c>
      <c r="J517" s="208">
        <v>0.28258921495840206</v>
      </c>
      <c r="K517" s="208">
        <v>0.3229612386211072</v>
      </c>
      <c r="L517" s="208">
        <v>0.309170755984618</v>
      </c>
      <c r="M517" s="208">
        <v>0.3058608800710865</v>
      </c>
    </row>
    <row r="518" spans="1:13" ht="13.5">
      <c r="A518" s="142"/>
      <c r="C518" s="3" t="s">
        <v>396</v>
      </c>
      <c r="D518" s="9" t="s">
        <v>334</v>
      </c>
      <c r="E518" s="208">
        <v>0</v>
      </c>
      <c r="F518" s="208">
        <v>0</v>
      </c>
      <c r="G518" s="208">
        <v>0</v>
      </c>
      <c r="H518" s="208">
        <v>0</v>
      </c>
      <c r="I518" s="208">
        <v>0</v>
      </c>
      <c r="J518" s="208">
        <v>0</v>
      </c>
      <c r="K518" s="208">
        <v>0</v>
      </c>
      <c r="L518" s="208">
        <v>0</v>
      </c>
      <c r="M518" s="208">
        <v>0</v>
      </c>
    </row>
    <row r="519" spans="1:13" ht="13.5">
      <c r="A519" s="142"/>
      <c r="C519" s="3" t="s">
        <v>387</v>
      </c>
      <c r="D519" s="9" t="s">
        <v>334</v>
      </c>
      <c r="E519" s="208">
        <v>0.351734980348119</v>
      </c>
      <c r="F519" s="208">
        <v>0.18747279793809837</v>
      </c>
      <c r="G519" s="208">
        <v>0.23482869480980392</v>
      </c>
      <c r="H519" s="208">
        <v>0.24427066892415417</v>
      </c>
      <c r="I519" s="208">
        <v>0.20768016692731148</v>
      </c>
      <c r="J519" s="208">
        <v>0.21374997749066946</v>
      </c>
      <c r="K519" s="208">
        <v>0.2449984841021635</v>
      </c>
      <c r="L519" s="208">
        <v>0.21620253760347316</v>
      </c>
      <c r="M519" s="208">
        <v>0.23246825461825182</v>
      </c>
    </row>
    <row r="520" spans="1:13" ht="13.5">
      <c r="A520" s="142"/>
      <c r="C520" s="3" t="s">
        <v>388</v>
      </c>
      <c r="D520" s="9" t="s">
        <v>334</v>
      </c>
      <c r="E520" s="208">
        <v>0.2570704786763181</v>
      </c>
      <c r="F520" s="208">
        <v>0.1857870033094131</v>
      </c>
      <c r="G520" s="208">
        <v>0.19722938556613895</v>
      </c>
      <c r="H520" s="208">
        <v>0.22937145644839277</v>
      </c>
      <c r="I520" s="208">
        <v>0.15985528340384586</v>
      </c>
      <c r="J520" s="208">
        <v>0.12377410061993789</v>
      </c>
      <c r="K520" s="208">
        <v>0.16662421748687017</v>
      </c>
      <c r="L520" s="208">
        <v>0.14892150715819513</v>
      </c>
      <c r="M520" s="208">
        <v>0.14681123713543073</v>
      </c>
    </row>
    <row r="521" spans="1:13" ht="13.5">
      <c r="A521" s="142"/>
      <c r="C521" s="3" t="s">
        <v>394</v>
      </c>
      <c r="D521" s="9" t="s">
        <v>334</v>
      </c>
      <c r="E521" s="208">
        <v>0.057003303134689993</v>
      </c>
      <c r="F521" s="208">
        <v>0.00032070571093725255</v>
      </c>
      <c r="G521" s="208">
        <v>0</v>
      </c>
      <c r="H521" s="208">
        <v>0.0006069389043533159</v>
      </c>
      <c r="I521" s="208">
        <v>0.0015617197062376526</v>
      </c>
      <c r="J521" s="208">
        <v>0.0135014744814297</v>
      </c>
      <c r="K521" s="208">
        <v>0.01010492497858728</v>
      </c>
      <c r="L521" s="208">
        <v>0.00733409630719847</v>
      </c>
      <c r="M521" s="208">
        <v>0.018862677554609568</v>
      </c>
    </row>
    <row r="522" spans="1:13" ht="13.5">
      <c r="A522" s="142"/>
      <c r="C522" s="3" t="s">
        <v>395</v>
      </c>
      <c r="D522" s="9" t="s">
        <v>334</v>
      </c>
      <c r="E522" s="208">
        <v>0.007468827614813016</v>
      </c>
      <c r="F522" s="208">
        <v>0.2689248630658469</v>
      </c>
      <c r="G522" s="208">
        <v>0.005430294174105715</v>
      </c>
      <c r="H522" s="208">
        <v>0.012892071053462278</v>
      </c>
      <c r="I522" s="208">
        <v>0.010490064972636515</v>
      </c>
      <c r="J522" s="208">
        <v>0.01180547374683512</v>
      </c>
      <c r="K522" s="208">
        <v>0.01993303383050641</v>
      </c>
      <c r="L522" s="208">
        <v>0.01832728476642316</v>
      </c>
      <c r="M522" s="208">
        <v>0.013753366048067135</v>
      </c>
    </row>
    <row r="523" spans="1:13" ht="13.5">
      <c r="A523" s="142"/>
      <c r="C523" s="3" t="s">
        <v>397</v>
      </c>
      <c r="D523" s="9" t="s">
        <v>334</v>
      </c>
      <c r="E523" s="208">
        <v>0</v>
      </c>
      <c r="F523" s="208">
        <v>0</v>
      </c>
      <c r="G523" s="208">
        <v>0</v>
      </c>
      <c r="H523" s="208">
        <v>0</v>
      </c>
      <c r="I523" s="208">
        <v>0</v>
      </c>
      <c r="J523" s="208">
        <v>0</v>
      </c>
      <c r="K523" s="208">
        <v>0</v>
      </c>
      <c r="L523" s="208">
        <v>0</v>
      </c>
      <c r="M523" s="208">
        <v>0</v>
      </c>
    </row>
    <row r="524" spans="1:13" ht="13.5">
      <c r="A524" s="142"/>
      <c r="C524" s="3" t="s">
        <v>398</v>
      </c>
      <c r="D524" s="9" t="s">
        <v>334</v>
      </c>
      <c r="E524" s="208">
        <v>0.046759437708342816</v>
      </c>
      <c r="F524" s="208">
        <v>0.13624713608480357</v>
      </c>
      <c r="G524" s="208">
        <v>0.23107172139990506</v>
      </c>
      <c r="H524" s="208">
        <v>0.1529112979596522</v>
      </c>
      <c r="I524" s="208">
        <v>0.29218527617477075</v>
      </c>
      <c r="J524" s="208">
        <v>0.3256254054256903</v>
      </c>
      <c r="K524" s="208">
        <v>0.23622218562316735</v>
      </c>
      <c r="L524" s="208">
        <v>0.3010020149409698</v>
      </c>
      <c r="M524" s="208">
        <v>0.2637309205960576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0.04446204485898422</v>
      </c>
      <c r="H527" s="208">
        <v>-0.017423102624124234</v>
      </c>
      <c r="I527" s="208">
        <v>0.0023027421206689067</v>
      </c>
      <c r="J527" s="208">
        <v>0.028954353277035494</v>
      </c>
      <c r="K527" s="208">
        <v>-0.0008440846424018973</v>
      </c>
      <c r="L527" s="208">
        <v>-0.0009581967608777596</v>
      </c>
      <c r="M527" s="208">
        <v>0.018512663976496625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0.0007284094875335751</v>
      </c>
      <c r="F532" s="208">
        <v>0.007860002792060693</v>
      </c>
      <c r="G532" s="208">
        <v>0.11519723459376771</v>
      </c>
      <c r="H532" s="208">
        <v>0.03430670399993441</v>
      </c>
      <c r="I532" s="208">
        <v>0.03946669720614439</v>
      </c>
      <c r="J532" s="208">
        <v>0.14102181501220454</v>
      </c>
      <c r="K532" s="208">
        <v>0.09191962059675618</v>
      </c>
      <c r="L532" s="208">
        <v>0.17747018137410442</v>
      </c>
      <c r="M532" s="208">
        <v>0.13000775276380797</v>
      </c>
    </row>
    <row r="533" spans="1:13" ht="13.5">
      <c r="A533" s="142"/>
      <c r="C533" s="3" t="s">
        <v>96</v>
      </c>
      <c r="D533" s="9" t="s">
        <v>334</v>
      </c>
      <c r="E533" s="208">
        <v>0.3695164676186574</v>
      </c>
      <c r="F533" s="208">
        <v>0.27753669858766306</v>
      </c>
      <c r="G533" s="208">
        <v>0.34088125746818904</v>
      </c>
      <c r="H533" s="208">
        <v>0.49351573613633476</v>
      </c>
      <c r="I533" s="208">
        <v>0.33695687716237077</v>
      </c>
      <c r="J533" s="208">
        <v>0.2969220569582973</v>
      </c>
      <c r="K533" s="208">
        <v>0.2774956670776232</v>
      </c>
      <c r="L533" s="208">
        <v>0.23423979602683967</v>
      </c>
      <c r="M533" s="208">
        <v>0.24561642477509904</v>
      </c>
    </row>
    <row r="534" spans="1:13" ht="13.5">
      <c r="A534" s="142"/>
      <c r="C534" s="6" t="s">
        <v>97</v>
      </c>
      <c r="D534" s="9" t="s">
        <v>334</v>
      </c>
      <c r="E534" s="208">
        <v>0.4407696860251605</v>
      </c>
      <c r="F534" s="208">
        <v>0.3161677324595826</v>
      </c>
      <c r="G534" s="208">
        <v>0.34032100378413044</v>
      </c>
      <c r="H534" s="208">
        <v>0.2932789869183246</v>
      </c>
      <c r="I534" s="208">
        <v>0.41248037104237306</v>
      </c>
      <c r="J534" s="208">
        <v>0.3427044544831095</v>
      </c>
      <c r="K534" s="208">
        <v>0.35921142403639733</v>
      </c>
      <c r="L534" s="208">
        <v>0.3679709561816862</v>
      </c>
      <c r="M534" s="208">
        <v>0.41866525610291533</v>
      </c>
    </row>
    <row r="535" spans="1:13" ht="13.5">
      <c r="A535" s="142"/>
      <c r="C535" s="6" t="s">
        <v>98</v>
      </c>
      <c r="D535" s="9" t="s">
        <v>334</v>
      </c>
      <c r="E535" s="208">
        <v>0.11127588003500412</v>
      </c>
      <c r="F535" s="208">
        <v>0.35514410787208606</v>
      </c>
      <c r="G535" s="208">
        <v>0.15371132724320963</v>
      </c>
      <c r="H535" s="208">
        <v>0.10314804717766235</v>
      </c>
      <c r="I535" s="208">
        <v>0.14903147433985373</v>
      </c>
      <c r="J535" s="208">
        <v>0.13147442232122813</v>
      </c>
      <c r="K535" s="208">
        <v>0.2096110195545518</v>
      </c>
      <c r="L535" s="208">
        <v>0.1253257447786901</v>
      </c>
      <c r="M535" s="208">
        <v>0.1187286206299875</v>
      </c>
    </row>
    <row r="536" spans="1:13" ht="13.5">
      <c r="A536" s="142"/>
      <c r="C536" s="6" t="s">
        <v>99</v>
      </c>
      <c r="D536" s="9" t="s">
        <v>334</v>
      </c>
      <c r="E536" s="208">
        <v>0</v>
      </c>
      <c r="F536" s="208">
        <v>0</v>
      </c>
      <c r="G536" s="208">
        <v>0.00011606849231492655</v>
      </c>
      <c r="H536" s="208">
        <v>0.002257214189374777</v>
      </c>
      <c r="I536" s="208">
        <v>0.0016123800328923684</v>
      </c>
      <c r="J536" s="208">
        <v>0.0009729529258761903</v>
      </c>
      <c r="K536" s="208">
        <v>0.0017842291776924686</v>
      </c>
      <c r="L536" s="208">
        <v>0.03599228254475986</v>
      </c>
      <c r="M536" s="208">
        <v>0.02938919428524629</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0.04144771385647298</v>
      </c>
      <c r="F539" s="208">
        <v>0.027183731671236028</v>
      </c>
      <c r="G539" s="208">
        <v>0.033154853225439235</v>
      </c>
      <c r="H539" s="208">
        <v>0.050475753190477556</v>
      </c>
      <c r="I539" s="208">
        <v>0.042414514152883345</v>
      </c>
      <c r="J539" s="208">
        <v>0.03786021286472504</v>
      </c>
      <c r="K539" s="208">
        <v>0.040512578012678394</v>
      </c>
      <c r="L539" s="208">
        <v>0.03523372125192432</v>
      </c>
      <c r="M539" s="208">
        <v>0.039446357832846966</v>
      </c>
    </row>
    <row r="540" spans="1:13" ht="13.5">
      <c r="A540" s="142"/>
      <c r="C540" s="6" t="s">
        <v>103</v>
      </c>
      <c r="D540" s="9" t="s">
        <v>334</v>
      </c>
      <c r="E540" s="208">
        <v>0.03626184297717144</v>
      </c>
      <c r="F540" s="208">
        <v>0.016107726617371546</v>
      </c>
      <c r="G540" s="208">
        <v>0.01661825519294899</v>
      </c>
      <c r="H540" s="208">
        <v>0.02301755838789156</v>
      </c>
      <c r="I540" s="208">
        <v>0.018037686063482303</v>
      </c>
      <c r="J540" s="208">
        <v>0.020089732157523802</v>
      </c>
      <c r="K540" s="208">
        <v>0.019465461544300657</v>
      </c>
      <c r="L540" s="208">
        <v>0.023767317841995414</v>
      </c>
      <c r="M540" s="208">
        <v>0.018146393610096942</v>
      </c>
    </row>
    <row r="541" spans="1:13" ht="13.5">
      <c r="A541" s="142"/>
      <c r="C541" s="6" t="s">
        <v>104</v>
      </c>
      <c r="D541" s="9" t="s">
        <v>334</v>
      </c>
      <c r="E541" s="208">
        <v>0</v>
      </c>
      <c r="F541" s="208">
        <v>0</v>
      </c>
      <c r="G541" s="208">
        <v>0</v>
      </c>
      <c r="H541" s="208">
        <v>0</v>
      </c>
      <c r="I541" s="208">
        <v>0</v>
      </c>
      <c r="J541" s="208">
        <v>0.028954353277035494</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139.13380795910916</v>
      </c>
      <c r="F546" s="206">
        <v>130.36527600655856</v>
      </c>
      <c r="G546" s="206">
        <v>340.2277817919075</v>
      </c>
      <c r="H546" s="206">
        <v>455.37077033837295</v>
      </c>
      <c r="I546" s="206">
        <v>139.7951871657754</v>
      </c>
      <c r="J546" s="206">
        <v>195.24755468611062</v>
      </c>
      <c r="K546" s="206">
        <v>262.8585167375624</v>
      </c>
      <c r="L546" s="206">
        <v>283.6140377822147</v>
      </c>
      <c r="M546" s="206">
        <v>632.4016106974624</v>
      </c>
    </row>
    <row r="547" spans="1:13" ht="13.5">
      <c r="A547" s="142"/>
      <c r="C547" s="6" t="s">
        <v>475</v>
      </c>
      <c r="D547" s="9" t="s">
        <v>334</v>
      </c>
      <c r="E547" s="206">
        <v>194.97953440777692</v>
      </c>
      <c r="F547" s="206">
        <v>174.700927734375</v>
      </c>
      <c r="G547" s="206">
        <v>459.839111328125</v>
      </c>
      <c r="H547" s="206">
        <v>617.685546875</v>
      </c>
      <c r="I547" s="206">
        <v>183.83755274261603</v>
      </c>
      <c r="J547" s="206">
        <v>256.51331775700936</v>
      </c>
      <c r="K547" s="206">
        <v>268.9772899318698</v>
      </c>
      <c r="L547" s="206">
        <v>340.4518805309734</v>
      </c>
      <c r="M547" s="206">
        <v>766.3109924507457</v>
      </c>
    </row>
    <row r="548" spans="1:13" ht="13.5">
      <c r="A548" s="142"/>
      <c r="C548" s="6" t="s">
        <v>476</v>
      </c>
      <c r="D548" s="9" t="s">
        <v>334</v>
      </c>
      <c r="E548" s="77">
        <v>0</v>
      </c>
      <c r="F548" s="77">
        <v>0.20437829717360165</v>
      </c>
      <c r="G548" s="77">
        <v>0.04121681655295417</v>
      </c>
      <c r="H548" s="77">
        <v>0.22035635719895344</v>
      </c>
      <c r="I548" s="77">
        <v>0</v>
      </c>
      <c r="J548" s="77">
        <v>0.281835801945017</v>
      </c>
      <c r="K548" s="77">
        <v>0.20798944682989498</v>
      </c>
      <c r="L548" s="77">
        <v>0.017481825775227104</v>
      </c>
      <c r="M548" s="77">
        <v>0.3189126528945627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0.20437829717360165</v>
      </c>
      <c r="G550" s="77">
        <v>0.04121681655295417</v>
      </c>
      <c r="H550" s="77">
        <v>0.21493268133517882</v>
      </c>
      <c r="I550" s="77">
        <v>0</v>
      </c>
      <c r="J550" s="77">
        <v>0.10732786167837685</v>
      </c>
      <c r="K550" s="77">
        <v>0.20798944682989498</v>
      </c>
      <c r="L550" s="77">
        <v>0.017481825775227104</v>
      </c>
      <c r="M550" s="77">
        <v>0.3189126528945627</v>
      </c>
    </row>
    <row r="551" spans="1:13" ht="13.5">
      <c r="A551" s="142"/>
      <c r="C551" s="6" t="s">
        <v>478</v>
      </c>
      <c r="D551" s="9" t="s">
        <v>334</v>
      </c>
      <c r="E551" s="77">
        <v>0</v>
      </c>
      <c r="F551" s="77">
        <v>0</v>
      </c>
      <c r="G551" s="77">
        <v>0</v>
      </c>
      <c r="H551" s="77">
        <v>0.005423675863774618</v>
      </c>
      <c r="I551" s="77">
        <v>0</v>
      </c>
      <c r="J551" s="77">
        <v>0.17450794026664015</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0.12916718601371077</v>
      </c>
      <c r="F555" s="77">
        <v>0.7864766097194564</v>
      </c>
      <c r="G555" s="77">
        <v>0.5512083250002459</v>
      </c>
      <c r="H555" s="77">
        <v>0.40460079576172275</v>
      </c>
      <c r="I555" s="77">
        <v>0.47502028356620907</v>
      </c>
      <c r="J555" s="77">
        <v>0.4721098011613584</v>
      </c>
      <c r="K555" s="77">
        <v>0.5108915686087769</v>
      </c>
      <c r="L555" s="77">
        <v>0.6037529424459569</v>
      </c>
      <c r="M555" s="77">
        <v>0.14483517745498806</v>
      </c>
    </row>
    <row r="556" spans="1:13" ht="28.5" customHeight="1">
      <c r="A556" s="142"/>
      <c r="B556" s="235" t="s">
        <v>481</v>
      </c>
      <c r="C556" s="236"/>
      <c r="D556" s="9" t="s">
        <v>334</v>
      </c>
      <c r="E556" s="77">
        <v>0.8708328139862892</v>
      </c>
      <c r="F556" s="77">
        <v>0.00914509310694197</v>
      </c>
      <c r="G556" s="77">
        <v>0.4075748584467999</v>
      </c>
      <c r="H556" s="77">
        <v>0.37504284703932383</v>
      </c>
      <c r="I556" s="77">
        <v>0.0355955424340019</v>
      </c>
      <c r="J556" s="77">
        <v>0.24605439689362457</v>
      </c>
      <c r="K556" s="77">
        <v>0.27915141002753796</v>
      </c>
      <c r="L556" s="77">
        <v>0.28982842892369426</v>
      </c>
      <c r="M556" s="77">
        <v>0.5271404352663499</v>
      </c>
    </row>
    <row r="557" spans="1:13" ht="13.5">
      <c r="A557" s="142"/>
      <c r="C557" s="6" t="s">
        <v>624</v>
      </c>
      <c r="D557" s="9" t="s">
        <v>334</v>
      </c>
      <c r="E557" s="77">
        <v>0</v>
      </c>
      <c r="F557" s="77">
        <v>0</v>
      </c>
      <c r="G557" s="77">
        <v>0</v>
      </c>
      <c r="H557" s="77">
        <v>0</v>
      </c>
      <c r="I557" s="77">
        <v>0.489384173999789</v>
      </c>
      <c r="J557" s="77">
        <v>0</v>
      </c>
      <c r="K557" s="77">
        <v>0.001967574533790205</v>
      </c>
      <c r="L557" s="77">
        <v>0.08893680285512176</v>
      </c>
      <c r="M557" s="77">
        <v>0.009111734384099285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0.6615908419982287</v>
      </c>
      <c r="F560" s="212">
        <v>0.7790979282395276</v>
      </c>
      <c r="G560" s="212">
        <v>0.36463001612422824</v>
      </c>
      <c r="H560" s="212">
        <v>0.2693506822026529</v>
      </c>
      <c r="I560" s="212">
        <v>0.6352099009118254</v>
      </c>
      <c r="J560" s="212">
        <v>0.7995294554854505</v>
      </c>
      <c r="K560" s="212">
        <v>0.5806254379867105</v>
      </c>
      <c r="L560" s="212">
        <v>0.639964778721669</v>
      </c>
      <c r="M560" s="212">
        <v>0.47040452108264746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0.152350207874786</v>
      </c>
      <c r="G562" s="212">
        <v>0.0631143811444751</v>
      </c>
      <c r="H562" s="212">
        <v>0.4278817726201957</v>
      </c>
      <c r="I562" s="212">
        <v>0.024188684490042092</v>
      </c>
      <c r="J562" s="212">
        <v>0.016753242849608836</v>
      </c>
      <c r="K562" s="212">
        <v>0.29097163394020586</v>
      </c>
      <c r="L562" s="212">
        <v>0.018095310815326022</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0.21344294481393958</v>
      </c>
      <c r="H564" s="212">
        <v>0.03646108361923132</v>
      </c>
      <c r="I564" s="212">
        <v>0.010756760271902746</v>
      </c>
      <c r="J564" s="212">
        <v>0.002700666832441157</v>
      </c>
      <c r="K564" s="212">
        <v>0.08101663575547606</v>
      </c>
      <c r="L564" s="212">
        <v>0.01859406231198666</v>
      </c>
      <c r="M564" s="212">
        <v>0.13104556043187682</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v>
      </c>
      <c r="G567" s="77">
        <v>0.27903038012722053</v>
      </c>
      <c r="H567" s="77">
        <v>0.18300303552513003</v>
      </c>
      <c r="I567" s="77">
        <v>0.1368095163410694</v>
      </c>
      <c r="J567" s="77">
        <v>0.06318558454180204</v>
      </c>
      <c r="K567" s="77">
        <v>0.019312223663806326</v>
      </c>
      <c r="L567" s="77">
        <v>0.0032751889813284986</v>
      </c>
      <c r="M567" s="77">
        <v>0.014486158148989568</v>
      </c>
    </row>
    <row r="568" spans="1:13" ht="13.5">
      <c r="A568" s="142"/>
      <c r="C568" s="3" t="s">
        <v>72</v>
      </c>
      <c r="D568" s="9" t="s">
        <v>334</v>
      </c>
      <c r="E568" s="77">
        <v>0.3293338144127005</v>
      </c>
      <c r="F568" s="77">
        <v>0.059406770778744365</v>
      </c>
      <c r="G568" s="77">
        <v>0.07166760198162889</v>
      </c>
      <c r="H568" s="77">
        <v>0.07319726170337228</v>
      </c>
      <c r="I568" s="77">
        <v>0.1530479400090022</v>
      </c>
      <c r="J568" s="77">
        <v>0.10576958985387253</v>
      </c>
      <c r="K568" s="77">
        <v>0.01266889752588519</v>
      </c>
      <c r="L568" s="77">
        <v>0.08004284605691182</v>
      </c>
      <c r="M568" s="77">
        <v>0.09264759415017655</v>
      </c>
    </row>
    <row r="569" spans="1:13" ht="13.5">
      <c r="A569" s="142"/>
      <c r="C569" s="3" t="s">
        <v>74</v>
      </c>
      <c r="D569" s="9" t="s">
        <v>334</v>
      </c>
      <c r="E569" s="77">
        <v>0.6615908419982287</v>
      </c>
      <c r="F569" s="77">
        <v>0.7790979282395276</v>
      </c>
      <c r="G569" s="77">
        <v>0.36463001612422824</v>
      </c>
      <c r="H569" s="77">
        <v>0.2693506822026529</v>
      </c>
      <c r="I569" s="77">
        <v>0.6352099009118254</v>
      </c>
      <c r="J569" s="77">
        <v>0.7995294554854505</v>
      </c>
      <c r="K569" s="77">
        <v>0.5806254379867105</v>
      </c>
      <c r="L569" s="77">
        <v>0.639964778721669</v>
      </c>
      <c r="M569" s="77">
        <v>0.47040452108264746</v>
      </c>
    </row>
    <row r="570" spans="1:13" ht="13.5">
      <c r="A570" s="142"/>
      <c r="C570" s="3" t="s">
        <v>76</v>
      </c>
      <c r="D570" s="9" t="s">
        <v>334</v>
      </c>
      <c r="E570" s="77">
        <v>0</v>
      </c>
      <c r="F570" s="77">
        <v>0.152350207874786</v>
      </c>
      <c r="G570" s="77">
        <v>0.2765573259584147</v>
      </c>
      <c r="H570" s="77">
        <v>0.46434285623942706</v>
      </c>
      <c r="I570" s="77">
        <v>0.03494544476194484</v>
      </c>
      <c r="J570" s="77">
        <v>0.01945390968204999</v>
      </c>
      <c r="K570" s="77">
        <v>0.3719882696956819</v>
      </c>
      <c r="L570" s="77">
        <v>0.036689373127312686</v>
      </c>
      <c r="M570" s="77">
        <v>0.13104556043187682</v>
      </c>
    </row>
    <row r="571" spans="1:13" ht="13.5">
      <c r="A571" s="142"/>
      <c r="C571" s="3" t="s">
        <v>78</v>
      </c>
      <c r="D571" s="9" t="s">
        <v>334</v>
      </c>
      <c r="E571" s="77">
        <v>0</v>
      </c>
      <c r="F571" s="77">
        <v>0</v>
      </c>
      <c r="G571" s="77">
        <v>0</v>
      </c>
      <c r="H571" s="77">
        <v>0.004352500355725601</v>
      </c>
      <c r="I571" s="77">
        <v>0</v>
      </c>
      <c r="J571" s="77">
        <v>0</v>
      </c>
      <c r="K571" s="77">
        <v>0</v>
      </c>
      <c r="L571" s="77">
        <v>0.2065740970892083</v>
      </c>
      <c r="M571" s="77">
        <v>0.28926230857302127</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0.009075343589070752</v>
      </c>
      <c r="F574" s="77">
        <v>0.00914509310694197</v>
      </c>
      <c r="G574" s="77">
        <v>0.008114675808507667</v>
      </c>
      <c r="H574" s="77">
        <v>0.005753663973692116</v>
      </c>
      <c r="I574" s="77">
        <v>0.03998719797615814</v>
      </c>
      <c r="J574" s="77">
        <v>0.01206146043682489</v>
      </c>
      <c r="K574" s="77">
        <v>0.015405171127916041</v>
      </c>
      <c r="L574" s="77">
        <v>0.03345371602356966</v>
      </c>
      <c r="M574" s="77">
        <v>0.002153857613288369</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0</v>
      </c>
      <c r="G582" s="214">
        <v>0</v>
      </c>
      <c r="H582" s="214">
        <v>0</v>
      </c>
      <c r="I582" s="214">
        <v>0</v>
      </c>
      <c r="J582" s="214">
        <v>0</v>
      </c>
      <c r="K582" s="214">
        <v>0</v>
      </c>
      <c r="L582" s="214">
        <v>0</v>
      </c>
      <c r="M582" s="214">
        <v>0</v>
      </c>
    </row>
    <row r="583" spans="1:13" ht="13.5">
      <c r="A583" s="142"/>
      <c r="B583" s="107"/>
      <c r="C583" s="130" t="s">
        <v>112</v>
      </c>
      <c r="D583" s="9" t="s">
        <v>334</v>
      </c>
      <c r="E583" s="214">
        <v>0</v>
      </c>
      <c r="F583" s="214">
        <v>0</v>
      </c>
      <c r="G583" s="214">
        <v>0</v>
      </c>
      <c r="H583" s="214">
        <v>0</v>
      </c>
      <c r="I583" s="214">
        <v>0</v>
      </c>
      <c r="J583" s="214">
        <v>0</v>
      </c>
      <c r="K583" s="214">
        <v>0</v>
      </c>
      <c r="L583" s="214">
        <v>0</v>
      </c>
      <c r="M583" s="214">
        <v>0</v>
      </c>
    </row>
    <row r="584" spans="1:13" ht="13.5">
      <c r="A584" s="142"/>
      <c r="B584" s="233" t="s">
        <v>113</v>
      </c>
      <c r="C584" s="234"/>
      <c r="D584" s="9" t="s">
        <v>334</v>
      </c>
      <c r="E584" s="139">
        <v>0</v>
      </c>
      <c r="F584" s="139">
        <v>0</v>
      </c>
      <c r="G584" s="139">
        <v>0</v>
      </c>
      <c r="H584" s="139">
        <v>0</v>
      </c>
      <c r="I584" s="139">
        <v>0</v>
      </c>
      <c r="J584" s="139">
        <v>0</v>
      </c>
      <c r="K584" s="139">
        <v>0</v>
      </c>
      <c r="L584" s="139">
        <v>0</v>
      </c>
      <c r="M584" s="139">
        <v>0</v>
      </c>
    </row>
    <row r="585" spans="1:13" ht="13.5">
      <c r="A585" s="142"/>
      <c r="B585" s="233" t="s">
        <v>412</v>
      </c>
      <c r="C585" s="234"/>
      <c r="D585" s="9" t="s">
        <v>334</v>
      </c>
      <c r="E585" s="139">
        <v>0</v>
      </c>
      <c r="F585" s="139">
        <v>0</v>
      </c>
      <c r="G585" s="139">
        <v>0</v>
      </c>
      <c r="H585" s="139">
        <v>0</v>
      </c>
      <c r="I585" s="139">
        <v>0</v>
      </c>
      <c r="J585" s="139">
        <v>0</v>
      </c>
      <c r="K585" s="139">
        <v>0</v>
      </c>
      <c r="L585" s="139">
        <v>0</v>
      </c>
      <c r="M585" s="139">
        <v>0</v>
      </c>
    </row>
    <row r="586" spans="1:13" ht="13.5">
      <c r="A586" s="142"/>
      <c r="B586" s="233" t="s">
        <v>114</v>
      </c>
      <c r="C586" s="234"/>
      <c r="D586" s="9" t="s">
        <v>334</v>
      </c>
      <c r="E586" s="139">
        <v>0</v>
      </c>
      <c r="F586" s="139">
        <v>0</v>
      </c>
      <c r="G586" s="139">
        <v>0</v>
      </c>
      <c r="H586" s="139">
        <v>0</v>
      </c>
      <c r="I586" s="139">
        <v>0</v>
      </c>
      <c r="J586" s="139">
        <v>0</v>
      </c>
      <c r="K586" s="139">
        <v>0</v>
      </c>
      <c r="L586" s="139">
        <v>0</v>
      </c>
      <c r="M586" s="139">
        <v>0</v>
      </c>
    </row>
    <row r="587" spans="1:13" ht="13.5">
      <c r="A587" s="142"/>
      <c r="B587" s="233" t="s">
        <v>115</v>
      </c>
      <c r="C587" s="234"/>
      <c r="D587" s="9" t="s">
        <v>334</v>
      </c>
      <c r="E587" s="139">
        <v>0</v>
      </c>
      <c r="F587" s="139">
        <v>0</v>
      </c>
      <c r="G587" s="139">
        <v>0</v>
      </c>
      <c r="H587" s="139">
        <v>0</v>
      </c>
      <c r="I587" s="139">
        <v>0</v>
      </c>
      <c r="J587" s="139">
        <v>0</v>
      </c>
      <c r="K587" s="139">
        <v>0</v>
      </c>
      <c r="L587" s="139">
        <v>0</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463.96085955487337</v>
      </c>
      <c r="F590" s="206">
        <v>459.802978515625</v>
      </c>
      <c r="G590" s="206">
        <v>403.962890625</v>
      </c>
      <c r="H590" s="206">
        <v>582.40185546875</v>
      </c>
      <c r="I590" s="206">
        <v>500.22222222222223</v>
      </c>
      <c r="J590" s="206">
        <v>317.0088785046729</v>
      </c>
      <c r="K590" s="206">
        <v>220.79788039364118</v>
      </c>
      <c r="L590" s="206">
        <v>188.85232300884957</v>
      </c>
      <c r="M590" s="206">
        <v>196.9974222058553</v>
      </c>
    </row>
    <row r="591" spans="1:13" ht="13.5">
      <c r="A591" s="142"/>
      <c r="C591" s="3" t="s">
        <v>235</v>
      </c>
      <c r="D591" s="9" t="s">
        <v>334</v>
      </c>
      <c r="E591" s="77">
        <v>0.18300678063006368</v>
      </c>
      <c r="F591" s="77">
        <v>0.18288608119066724</v>
      </c>
      <c r="G591" s="77">
        <v>0.15512141067191415</v>
      </c>
      <c r="H591" s="77">
        <v>0.20792192688612005</v>
      </c>
      <c r="I591" s="77">
        <v>0.17337434838823737</v>
      </c>
      <c r="J591" s="77">
        <v>0.10754642008527474</v>
      </c>
      <c r="K591" s="77">
        <v>0.08790641788369415</v>
      </c>
      <c r="L591" s="77">
        <v>0.07353980587389448</v>
      </c>
      <c r="M591" s="77">
        <v>0.07397881394431285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1560371</v>
      </c>
      <c r="F594" s="54">
        <v>2104109</v>
      </c>
      <c r="G594" s="54">
        <v>2568559</v>
      </c>
      <c r="H594" s="54">
        <v>1056787</v>
      </c>
      <c r="I594" s="54">
        <v>2179520</v>
      </c>
      <c r="J594" s="54">
        <v>4538055</v>
      </c>
      <c r="K594" s="54">
        <v>5847988</v>
      </c>
      <c r="L594" s="54">
        <v>6629903</v>
      </c>
      <c r="M594" s="54">
        <v>6906410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474634</v>
      </c>
      <c r="F596" s="54">
        <v>326883</v>
      </c>
      <c r="G596" s="54">
        <v>1004201</v>
      </c>
      <c r="H596" s="54">
        <v>728243</v>
      </c>
      <c r="I596" s="54">
        <v>487503</v>
      </c>
      <c r="J596" s="54">
        <v>687216</v>
      </c>
      <c r="K596" s="54">
        <v>802217</v>
      </c>
      <c r="L596" s="54">
        <v>679165</v>
      </c>
      <c r="M596" s="54">
        <v>946607</v>
      </c>
    </row>
    <row r="597" spans="1:13" ht="13.5">
      <c r="A597" s="142"/>
      <c r="C597" s="3" t="s">
        <v>517</v>
      </c>
      <c r="D597" s="9" t="s">
        <v>334</v>
      </c>
      <c r="E597" s="54">
        <v>1085737</v>
      </c>
      <c r="F597" s="54">
        <v>1777226</v>
      </c>
      <c r="G597" s="54">
        <v>1564358</v>
      </c>
      <c r="H597" s="54">
        <v>328544</v>
      </c>
      <c r="I597" s="54">
        <v>1692017</v>
      </c>
      <c r="J597" s="54">
        <v>3850839</v>
      </c>
      <c r="K597" s="54">
        <v>5045771</v>
      </c>
      <c r="L597" s="54">
        <v>5950738</v>
      </c>
      <c r="M597" s="54">
        <v>5959803</v>
      </c>
    </row>
    <row r="598" spans="1:13" ht="13.5">
      <c r="A598" s="142"/>
      <c r="D598" s="23"/>
      <c r="E598" s="46"/>
      <c r="F598" s="46"/>
      <c r="G598" s="46"/>
      <c r="H598" s="46"/>
      <c r="I598" s="46"/>
      <c r="J598" s="46"/>
      <c r="K598" s="46"/>
      <c r="L598" s="46"/>
      <c r="M598" s="46"/>
    </row>
    <row r="599" spans="1:13" ht="13.5">
      <c r="A599" s="142"/>
      <c r="C599" s="3" t="s">
        <v>432</v>
      </c>
      <c r="D599" s="9" t="s">
        <v>334</v>
      </c>
      <c r="E599" s="77">
        <v>0.3191141778781703</v>
      </c>
      <c r="F599" s="77">
        <v>0.4275004688242538</v>
      </c>
      <c r="G599" s="77">
        <v>0.4995240190952454</v>
      </c>
      <c r="H599" s="77">
        <v>0.1842106455818883</v>
      </c>
      <c r="I599" s="77">
        <v>0.35315847490734437</v>
      </c>
      <c r="J599" s="77">
        <v>0.6712120096092493</v>
      </c>
      <c r="K599" s="77">
        <v>0.8846683840684936</v>
      </c>
      <c r="L599" s="77">
        <v>0.8827911788830065</v>
      </c>
      <c r="M599" s="77">
        <v>0.8889058496597556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0.3954773721606534</v>
      </c>
      <c r="F603" s="77">
        <v>0.5011087409175768</v>
      </c>
      <c r="G603" s="77">
        <v>0.5782373003455612</v>
      </c>
      <c r="H603" s="77">
        <v>0.28519055351342193</v>
      </c>
      <c r="I603" s="77">
        <v>0.4219467606614872</v>
      </c>
      <c r="J603" s="77">
        <v>0.6518065292757121</v>
      </c>
      <c r="K603" s="77">
        <v>0.7573111823674595</v>
      </c>
      <c r="L603" s="77">
        <v>0.7863344926105418</v>
      </c>
      <c r="M603" s="77">
        <v>0.7923389752106469</v>
      </c>
    </row>
    <row r="604" spans="1:13" ht="13.5">
      <c r="A604" s="142"/>
      <c r="C604" s="3" t="s">
        <v>608</v>
      </c>
      <c r="D604" s="9" t="s">
        <v>334</v>
      </c>
      <c r="E604" s="77">
        <v>0.1259126131848179</v>
      </c>
      <c r="F604" s="77">
        <v>0.05035715246848763</v>
      </c>
      <c r="G604" s="77">
        <v>0.049269819115048234</v>
      </c>
      <c r="H604" s="77">
        <v>0.07103998411030814</v>
      </c>
      <c r="I604" s="77">
        <v>0.05379902508832342</v>
      </c>
      <c r="J604" s="77">
        <v>0.08858802290573782</v>
      </c>
      <c r="K604" s="77">
        <v>0.04559196202143967</v>
      </c>
      <c r="L604" s="77">
        <v>0.03289867653105895</v>
      </c>
      <c r="M604" s="77">
        <v>0.04032371309349045</v>
      </c>
    </row>
    <row r="605" spans="1:13" ht="13.5">
      <c r="A605" s="142"/>
      <c r="C605" s="3" t="s">
        <v>609</v>
      </c>
      <c r="D605" s="9" t="s">
        <v>334</v>
      </c>
      <c r="E605" s="77">
        <v>0.4596643094046997</v>
      </c>
      <c r="F605" s="77">
        <v>0.4485341066139355</v>
      </c>
      <c r="G605" s="77">
        <v>0.3724928805393906</v>
      </c>
      <c r="H605" s="77">
        <v>0.64376946237627</v>
      </c>
      <c r="I605" s="77">
        <v>0.4131241952448517</v>
      </c>
      <c r="J605" s="77">
        <v>0.1948785978372293</v>
      </c>
      <c r="K605" s="77">
        <v>0.1510864808928106</v>
      </c>
      <c r="L605" s="77">
        <v>0.12149045657051383</v>
      </c>
      <c r="M605" s="77">
        <v>0.12274364296429616</v>
      </c>
    </row>
    <row r="606" spans="1:13" ht="13.5">
      <c r="A606" s="142"/>
      <c r="C606" s="3" t="s">
        <v>286</v>
      </c>
      <c r="D606" s="9" t="s">
        <v>334</v>
      </c>
      <c r="E606" s="77">
        <v>0.018945705249829047</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0.10248304532996631</v>
      </c>
      <c r="J608" s="77">
        <v>0.05706455348705804</v>
      </c>
      <c r="K608" s="77">
        <v>0.03802699312267314</v>
      </c>
      <c r="L608" s="77">
        <v>0.05270000734160139</v>
      </c>
      <c r="M608" s="77">
        <v>0.03841526009799364</v>
      </c>
    </row>
    <row r="609" spans="1:13" ht="15">
      <c r="A609" s="142"/>
      <c r="B609" s="115"/>
      <c r="C609" s="3" t="s">
        <v>289</v>
      </c>
      <c r="D609" s="9" t="s">
        <v>334</v>
      </c>
      <c r="E609" s="77">
        <v>0</v>
      </c>
      <c r="F609" s="77">
        <v>0</v>
      </c>
      <c r="G609" s="77">
        <v>0</v>
      </c>
      <c r="H609" s="77">
        <v>0</v>
      </c>
      <c r="I609" s="77">
        <v>0.008646973675371332</v>
      </c>
      <c r="J609" s="77">
        <v>0.007662296494262722</v>
      </c>
      <c r="K609" s="77">
        <v>0.007983381595617014</v>
      </c>
      <c r="L609" s="77">
        <v>0.006576366946284029</v>
      </c>
      <c r="M609" s="77">
        <v>0.0061784086335728945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0.48394362348498055</v>
      </c>
      <c r="F613" s="77">
        <v>0.11898003077116828</v>
      </c>
      <c r="G613" s="77">
        <v>0.2673838610755573</v>
      </c>
      <c r="H613" s="77">
        <v>0.2109075817696482</v>
      </c>
      <c r="I613" s="77">
        <v>0.14669451889458912</v>
      </c>
      <c r="J613" s="77">
        <v>0.17779571561626825</v>
      </c>
      <c r="K613" s="77">
        <v>0.19078482676809932</v>
      </c>
      <c r="L613" s="77">
        <v>0.15996997346415495</v>
      </c>
      <c r="M613" s="77">
        <v>0.19321069259989743</v>
      </c>
    </row>
    <row r="614" spans="1:13" ht="13.5">
      <c r="A614" s="142"/>
      <c r="B614" s="231" t="s">
        <v>194</v>
      </c>
      <c r="C614" s="229"/>
      <c r="D614" s="9" t="s">
        <v>334</v>
      </c>
      <c r="E614" s="77">
        <v>0.5160563765150195</v>
      </c>
      <c r="F614" s="77">
        <v>0.2254979931767646</v>
      </c>
      <c r="G614" s="77">
        <v>0.18943496643593005</v>
      </c>
      <c r="H614" s="77">
        <v>0.22290184398568044</v>
      </c>
      <c r="I614" s="77">
        <v>0.26051281680931304</v>
      </c>
      <c r="J614" s="77">
        <v>0.2578156369657456</v>
      </c>
      <c r="K614" s="77">
        <v>0.26998073166404507</v>
      </c>
      <c r="L614" s="77">
        <v>0.3159018630678791</v>
      </c>
      <c r="M614" s="77">
        <v>0.2857374374687586</v>
      </c>
    </row>
    <row r="615" spans="1:13" ht="15">
      <c r="A615" s="142"/>
      <c r="B615" s="115"/>
      <c r="C615" s="3" t="s">
        <v>296</v>
      </c>
      <c r="D615" s="9" t="s">
        <v>334</v>
      </c>
      <c r="E615" s="77">
        <v>0</v>
      </c>
      <c r="F615" s="77">
        <v>0</v>
      </c>
      <c r="G615" s="77">
        <v>0</v>
      </c>
      <c r="H615" s="77">
        <v>0</v>
      </c>
      <c r="I615" s="77">
        <v>0</v>
      </c>
      <c r="J615" s="77">
        <v>0.00021706509365621444</v>
      </c>
      <c r="K615" s="77">
        <v>0.021956199852264994</v>
      </c>
      <c r="L615" s="77">
        <v>0.013502990641085854</v>
      </c>
      <c r="M615" s="77">
        <v>0.04788389319320049</v>
      </c>
    </row>
    <row r="616" spans="1:13" ht="15">
      <c r="A616" s="142"/>
      <c r="B616" s="115"/>
      <c r="C616" s="3" t="s">
        <v>610</v>
      </c>
      <c r="D616" s="9" t="s">
        <v>334</v>
      </c>
      <c r="E616" s="77">
        <v>0</v>
      </c>
      <c r="F616" s="77">
        <v>0</v>
      </c>
      <c r="G616" s="77">
        <v>0</v>
      </c>
      <c r="H616" s="77">
        <v>0</v>
      </c>
      <c r="I616" s="77">
        <v>0</v>
      </c>
      <c r="J616" s="77">
        <v>0</v>
      </c>
      <c r="K616" s="77">
        <v>0</v>
      </c>
      <c r="L616" s="77">
        <v>0</v>
      </c>
      <c r="M616" s="77">
        <v>0</v>
      </c>
    </row>
    <row r="617" spans="1:13" ht="15">
      <c r="A617" s="142"/>
      <c r="B617" s="115"/>
      <c r="C617" s="3" t="s">
        <v>611</v>
      </c>
      <c r="D617" s="9" t="s">
        <v>334</v>
      </c>
      <c r="E617" s="77">
        <v>0</v>
      </c>
      <c r="F617" s="77">
        <v>0.6555219760520671</v>
      </c>
      <c r="G617" s="77">
        <v>0.5431811724885126</v>
      </c>
      <c r="H617" s="77">
        <v>0.5661905742446713</v>
      </c>
      <c r="I617" s="77">
        <v>0.5927926642960978</v>
      </c>
      <c r="J617" s="77">
        <v>0.5096760840318741</v>
      </c>
      <c r="K617" s="77">
        <v>0.4685092795754212</v>
      </c>
      <c r="L617" s="77">
        <v>0.46401220281431643</v>
      </c>
      <c r="M617" s="77">
        <v>0.43454735127162764</v>
      </c>
    </row>
    <row r="618" spans="1:13" ht="15">
      <c r="A618" s="142"/>
      <c r="B618" s="115"/>
      <c r="C618" s="3" t="s">
        <v>612</v>
      </c>
      <c r="D618" s="9" t="s">
        <v>334</v>
      </c>
      <c r="E618" s="77">
        <v>0</v>
      </c>
      <c r="F618" s="77">
        <v>0</v>
      </c>
      <c r="G618" s="77">
        <v>0</v>
      </c>
      <c r="H618" s="77">
        <v>0</v>
      </c>
      <c r="I618" s="77">
        <v>0</v>
      </c>
      <c r="J618" s="77">
        <v>0.05449549829245576</v>
      </c>
      <c r="K618" s="77">
        <v>0.04876896214016942</v>
      </c>
      <c r="L618" s="77">
        <v>0.04661297001256366</v>
      </c>
      <c r="M618" s="77">
        <v>0.03862062546651587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2010-01-28T15:18:24Z</dcterms:modified>
  <cp:category/>
  <cp:version/>
  <cp:contentType/>
  <cp:contentStatus/>
</cp:coreProperties>
</file>