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<sst xmlns="http://schemas.openxmlformats.org/spreadsheetml/2006/main" count="1888" uniqueCount="861">
  <si>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</si>
  <si>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</si>
  <si>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</si>
  <si>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</si>
  <si>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</si>
  <si>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</si>
  <si>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</si>
  <si>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</si>
  <si>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</si>
  <si>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</si>
  <si>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</si>
  <si>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</si>
  <si>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</si>
  <si>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</si>
  <si>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</si>
  <si>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</si>
  <si>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</si>
  <si>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</si>
  <si>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</si>
  <si>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</si>
  <si>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</si>
  <si>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</si>
  <si>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</si>
  <si>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</si>
  <si>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</si>
  <si>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</si>
  <si>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</si>
  <si>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</si>
  <si>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</si>
  <si>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</si>
  <si>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</si>
  <si>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</si>
  <si>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</si>
  <si>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</si>
  <si>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</si>
  <si>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</si>
  <si>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</si>
  <si>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</si>
  <si>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</si>
  <si>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</si>
  <si>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</si>
  <si>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</si>
  <si>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</si>
  <si>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</si>
  <si>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</si>
  <si>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</si>
  <si>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</si>
  <si>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</si>
  <si>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</si>
  <si>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</si>
  <si>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</si>
  <si>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</si>
  <si>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</si>
  <si>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</si>
  <si>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</si>
  <si>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</si>
  <si>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</si>
  <si>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</si>
  <si>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</si>
  <si>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</si>
  <si>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</si>
  <si>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</si>
  <si>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</si>
  <si>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</si>
  <si>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</si>
  <si>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</si>
  <si>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</si>
  <si>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</si>
  <si>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</si>
  <si>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</si>
  <si>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</si>
  <si>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</si>
  <si>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</si>
  <si>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</si>
  <si>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</si>
  <si>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</si>
  <si>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</si>
  <si>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</si>
  <si>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</si>
  <si>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</si>
  <si>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</si>
  <si>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</si>
  <si>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</si>
  <si>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</si>
  <si>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</si>
  <si>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</si>
  <si>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</si>
  <si>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</si>
  <si>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</si>
  <si>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</si>
  <si>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</si>
  <si>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</si>
  <si>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</si>
  <si>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</si>
  <si>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</si>
  <si>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</si>
  <si>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</si>
  <si>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</si>
  <si>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</si>
  <si>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</si>
  <si>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</si>
  <si>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</si>
  <si>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</si>
  <si>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</si>
  <si>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</si>
  <si>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</si>
  <si>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</si>
  <si>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</si>
  <si>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</si>
  <si>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</si>
  <si>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</si>
  <si>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</si>
  <si>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</si>
  <si>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</si>
  <si>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</si>
  <si>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</si>
  <si>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</si>
  <si>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</si>
  <si>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</si>
  <si>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</si>
  <si>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</si>
  <si>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</si>
  <si>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</si>
  <si>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</si>
  <si>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</si>
  <si>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</si>
  <si>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</si>
  <si>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</si>
  <si>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</si>
  <si>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</si>
  <si>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</si>
  <si>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</si>
  <si>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</si>
  <si>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</si>
  <si>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</si>
  <si>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</si>
  <si>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</si>
  <si>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</si>
  <si>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</si>
  <si>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</si>
  <si>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</si>
  <si>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</si>
  <si>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</si>
  <si>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</si>
  <si>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</si>
  <si>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</si>
  <si>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</si>
  <si>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</si>
  <si>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</si>
  <si>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</si>
  <si>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</si>
  <si>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</si>
  <si>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</si>
  <si>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</si>
  <si>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</si>
  <si>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</si>
  <si>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</si>
  <si>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</si>
  <si>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</si>
  <si>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</si>
  <si>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</si>
  <si>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</si>
  <si>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</si>
  <si>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</si>
  <si>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</si>
  <si>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</si>
  <si>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</si>
  <si>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</si>
  <si>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</si>
  <si>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</si>
  <si>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</si>
  <si>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</si>
  <si>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</si>
  <si>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</si>
  <si>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</si>
  <si>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</si>
  <si>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</si>
  <si>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</si>
  <si>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</si>
  <si>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</si>
  <si>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</si>
  <si>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</si>
  <si>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</si>
  <si>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</si>
  <si>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</si>
  <si>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</si>
  <si>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</si>
  <si>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</si>
  <si>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</si>
  <si>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</si>
  <si>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</si>
  <si>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</si>
  <si>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</si>
  <si>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</si>
  <si>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</si>
  <si>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</si>
  <si>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</si>
  <si>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</si>
  <si>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</si>
  <si>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</si>
  <si>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</si>
  <si>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</si>
  <si>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</si>
  <si>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</si>
  <si>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</si>
  <si>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</si>
  <si>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</si>
  <si>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</si>
  <si>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</si>
  <si>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</si>
  <si>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</si>
  <si>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</si>
  <si>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</si>
  <si>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</si>
  <si>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</si>
  <si>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</si>
  <si>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</si>
  <si>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</si>
  <si>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</si>
  <si>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</si>
  <si>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</si>
  <si>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</si>
  <si>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</si>
  <si>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</si>
  <si>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</si>
  <si>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</si>
  <si>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</si>
  <si>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</si>
  <si>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</si>
  <si>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</si>
  <si>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</si>
  <si>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</si>
  <si>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</si>
  <si>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</si>
  <si>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</si>
  <si>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</si>
  <si>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</si>
  <si>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</si>
  <si>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</si>
  <si>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</si>
  <si>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</si>
  <si>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</si>
  <si>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</si>
  <si>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</si>
  <si>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</si>
  <si>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</si>
  <si>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</si>
  <si>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</si>
  <si>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</si>
  <si>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</si>
  <si>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</si>
  <si>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</si>
  <si>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</si>
  <si>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</si>
  <si>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</si>
  <si>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</si>
  <si>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</si>
  <si>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</si>
  <si>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</si>
  <si>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</si>
  <si>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</si>
  <si>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</si>
  <si>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</si>
  <si>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</si>
  <si>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</si>
  <si>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</si>
  <si>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</si>
  <si>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</si>
  <si>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</si>
  <si>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</si>
  <si>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</si>
  <si>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</si>
  <si>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</si>
  <si>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</si>
  <si>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</si>
  <si>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</si>
  <si>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</si>
  <si>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</si>
  <si>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</si>
  <si>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</si>
  <si>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</si>
  <si>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</si>
  <si>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</si>
  <si>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</si>
  <si>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</si>
  <si>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</si>
  <si>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</si>
  <si>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</si>
  <si>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</si>
  <si>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</si>
  <si>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</si>
  <si>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</si>
  <si>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</si>
  <si>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</si>
  <si>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</si>
  <si>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</si>
  <si>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</si>
  <si>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</si>
  <si>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</si>
  <si>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</si>
  <si>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</si>
  <si>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</si>
  <si>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</si>
  <si>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</si>
  <si>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</si>
  <si>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</si>
  <si>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</si>
  <si>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</si>
  <si>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</si>
  <si>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</si>
  <si>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</si>
  <si>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</si>
  <si>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</si>
  <si>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</si>
  <si>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</si>
  <si>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</si>
  <si>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</si>
  <si>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</si>
  <si>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</si>
  <si>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</si>
  <si>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</si>
  <si>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</si>
  <si>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</si>
  <si>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</si>
  <si>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</si>
  <si>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</si>
  <si>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</si>
  <si>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</si>
  <si>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</si>
  <si>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</si>
  <si>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</si>
  <si>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</si>
  <si>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</si>
  <si>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</si>
  <si>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</si>
  <si>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</si>
  <si>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</si>
  <si>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</si>
  <si>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</si>
  <si>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</si>
  <si>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</si>
  <si>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</si>
  <si>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</si>
  <si>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</si>
  <si>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</si>
  <si>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</si>
  <si>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</si>
  <si>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</si>
  <si>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</si>
  <si>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</si>
  <si>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</si>
  <si>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</si>
  <si>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</si>
  <si>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</si>
  <si>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</si>
  <si>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</si>
  <si>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</si>
  <si>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</si>
  <si>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</si>
  <si>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</si>
  <si>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</si>
  <si>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</si>
  <si>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</si>
  <si>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</si>
  <si>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</si>
  <si>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</si>
  <si>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</si>
  <si>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</si>
  <si>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</si>
  <si>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</si>
  <si>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</si>
  <si>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</si>
  <si>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</si>
  <si>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</si>
  <si>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</si>
  <si>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</si>
  <si>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</si>
  <si>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</si>
  <si>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</si>
  <si>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</si>
  <si>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</si>
  <si>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</si>
  <si>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</si>
  <si>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</si>
  <si>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</si>
  <si>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</si>
  <si>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</si>
  <si>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</si>
  <si>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</si>
  <si>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</si>
  <si>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</si>
  <si>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</si>
  <si>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</si>
  <si>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</si>
  <si>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</si>
  <si>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</si>
  <si>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</si>
  <si>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</si>
  <si>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</si>
  <si>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</si>
  <si>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</si>
  <si>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</si>
  <si>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</si>
  <si>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</si>
  <si>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</si>
  <si>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</si>
  <si>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</si>
  <si>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</si>
  <si>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</si>
  <si>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</si>
  <si>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</si>
  <si>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</si>
  <si>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</si>
  <si>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</si>
  <si>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</si>
  <si>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</si>
  <si>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</si>
  <si>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</si>
  <si>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</si>
  <si>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</si>
  <si>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</si>
  <si>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</si>
  <si>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</si>
  <si>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</si>
  <si>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</si>
  <si>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</si>
  <si>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</si>
  <si>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</si>
  <si>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</si>
  <si>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</si>
  <si>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</si>
  <si>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</si>
  <si>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</si>
  <si>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</si>
  <si>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</si>
  <si>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</si>
  <si>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</si>
  <si>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</si>
  <si>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</si>
  <si>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</si>
  <si>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</si>
  <si>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</si>
  <si>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</si>
  <si>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</si>
  <si>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</si>
  <si>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</si>
  <si>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</si>
  <si>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</si>
  <si>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</si>
  <si>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</si>
  <si>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</si>
  <si>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</si>
  <si>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</si>
  <si>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</si>
  <si>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</si>
  <si>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</si>
  <si>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</si>
  <si>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</si>
  <si>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</si>
  <si>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</si>
  <si>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</si>
  <si>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</si>
  <si>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</si>
  <si>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</si>
  <si>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</si>
  <si>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</si>
  <si>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</si>
  <si>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</si>
  <si>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</si>
  <si>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</si>
  <si>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</si>
  <si>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</si>
  <si>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</si>
  <si>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</si>
  <si>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</si>
  <si>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</si>
  <si>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</si>
  <si>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</si>
  <si>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</si>
  <si>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</si>
  <si>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</si>
  <si>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</si>
  <si>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</si>
  <si>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</si>
  <si>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</si>
  <si>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</si>
  <si>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</si>
  <si>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</si>
  <si>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</si>
  <si>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</si>
  <si>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</si>
  <si>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</si>
  <si>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</si>
  <si>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</si>
  <si>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</si>
  <si>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</si>
  <si>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</si>
  <si>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</si>
  <si>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</si>
  <si>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</si>
  <si>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</si>
  <si>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</si>
  <si>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</si>
  <si>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</si>
  <si>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</si>
  <si>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</si>
  <si>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</si>
  <si>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</si>
  <si>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</si>
  <si>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</si>
  <si>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</si>
  <si>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</si>
  <si>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</si>
  <si>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</si>
  <si>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</si>
  <si>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</si>
  <si>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</si>
  <si>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</si>
  <si>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</si>
  <si>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</si>
  <si>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</si>
  <si>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</si>
  <si>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</si>
  <si>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</si>
  <si>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</si>
  <si>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</si>
  <si>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</si>
  <si>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</si>
  <si>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</si>
  <si>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</si>
  <si>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</si>
  <si>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</si>
  <si>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</si>
  <si>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</si>
  <si>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</si>
  <si>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</si>
  <si>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</si>
  <si>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</si>
  <si>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</si>
  <si>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</si>
  <si>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</si>
  <si>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</si>
  <si>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</si>
  <si>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</si>
  <si>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</si>
  <si>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</si>
  <si>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</si>
  <si>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</si>
  <si>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</si>
  <si>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</si>
  <si>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</si>
  <si>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</si>
  <si>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</si>
  <si>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</si>
  <si>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</si>
  <si>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</si>
  <si>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</si>
  <si>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</si>
  <si>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</si>
  <si>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</si>
  <si>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</si>
  <si>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</si>
  <si>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</si>
  <si>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</si>
  <si>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</si>
  <si>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</si>
  <si>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</si>
  <si>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</si>
  <si>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</si>
  <si>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</si>
  <si>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</si>
  <si>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</si>
  <si>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</si>
  <si>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</si>
  <si>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</si>
  <si>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</si>
  <si>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</si>
  <si>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</si>
  <si>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</si>
  <si>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</si>
  <si>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</si>
  <si>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</si>
  <si>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</si>
  <si>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</si>
  <si>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</si>
  <si>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</si>
  <si>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</si>
  <si>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</si>
  <si>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</si>
  <si>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</si>
  <si>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</si>
  <si>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</si>
  <si>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</si>
  <si>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</si>
  <si>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</si>
  <si>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</si>
  <si>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</si>
  <si>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</si>
  <si>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</si>
  <si>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</si>
  <si>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</si>
  <si>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</si>
  <si>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</si>
  <si>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</si>
  <si>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</si>
  <si>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</si>
  <si>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</si>
  <si>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</si>
  <si>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</si>
  <si>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</si>
  <si>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</si>
  <si>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</si>
  <si>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</si>
  <si>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</si>
  <si>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</si>
  <si>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</si>
  <si>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</si>
  <si>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</si>
  <si>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</si>
  <si>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</si>
  <si>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</si>
  <si>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</si>
  <si>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</si>
  <si>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</si>
  <si>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</si>
  <si>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</si>
  <si>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</si>
  <si>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</si>
  <si>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</si>
  <si>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</si>
  <si>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</si>
  <si>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</si>
  <si>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</si>
  <si>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</si>
  <si>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</si>
  <si>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</si>
  <si>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</si>
  <si>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</si>
  <si>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</si>
  <si>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</si>
  <si>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</si>
  <si>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</si>
  <si>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</si>
  <si>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</si>
  <si>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</si>
  <si>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</si>
  <si>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</si>
  <si>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</si>
  <si>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</si>
  <si>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</si>
  <si>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</si>
  <si>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</si>
  <si>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</si>
  <si>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</si>
  <si>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</si>
  <si>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</si>
  <si>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</si>
  <si>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</si>
  <si>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</si>
  <si>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</si>
  <si>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</si>
  <si>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</si>
  <si>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</si>
  <si>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</si>
  <si>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</si>
  <si>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</si>
  <si>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</si>
  <si>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</si>
  <si>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</si>
  <si>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</si>
  <si>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</si>
  <si>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</si>
  <si>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</si>
  <si>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</si>
  <si>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</si>
  <si>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</si>
  <si>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</si>
  <si>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</si>
  <si>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</si>
  <si>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</si>
  <si>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</si>
  <si>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</si>
  <si>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</si>
  <si>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</si>
  <si>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</si>
  <si>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</si>
  <si>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</si>
  <si>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</si>
  <si>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</si>
  <si>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</si>
  <si>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</si>
  <si>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</si>
  <si>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</si>
  <si>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</si>
  <si>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</si>
  <si>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</si>
  <si>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</si>
  <si>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</si>
  <si>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</si>
  <si>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</si>
  <si>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</si>
  <si>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</si>
  <si>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</si>
  <si>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</si>
  <si>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</si>
  <si>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</si>
  <si>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</si>
  <si>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</si>
  <si>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</si>
  <si>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</si>
  <si>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</si>
  <si>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</si>
  <si>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</si>
  <si>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</si>
  <si>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</si>
  <si>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</si>
  <si>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</si>
  <si>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</si>
  <si>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</si>
  <si>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</si>
  <si>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</si>
  <si>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</si>
  <si>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</si>
  <si>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</si>
  <si>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</si>
  <si>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</si>
  <si>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</si>
  <si>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</si>
  <si>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</si>
  <si>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</si>
  <si>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</si>
  <si>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</si>
  <si>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</si>
  <si>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</si>
  <si>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</si>
  <si>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</si>
  <si>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</si>
  <si>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</si>
  <si>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</si>
  <si>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</si>
  <si>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</si>
  <si>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</si>
  <si>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</si>
  <si>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</si>
  <si>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</si>
  <si>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</si>
  <si>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</si>
  <si>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</si>
  <si>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</si>
  <si>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</si>
  <si>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</si>
  <si>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</si>
  <si>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</si>
  <si>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</si>
  <si>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</si>
  <si>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</si>
  <si>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</si>
  <si>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</si>
  <si>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</si>
  <si>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</si>
  <si>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</si>
  <si>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</si>
  <si>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</si>
  <si>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</si>
  <si>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</si>
  <si>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</si>
  <si>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</si>
  <si>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</si>
  <si>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</si>
  <si>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</si>
  <si>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</si>
  <si>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</si>
  <si>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</si>
  <si>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</si>
  <si>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</si>
  <si>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</si>
  <si>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</si>
  <si>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</si>
  <si>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</si>
  <si>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</si>
  <si>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</si>
  <si>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</si>
  <si>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</si>
  <si>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</si>
  <si>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</si>
  <si>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</si>
  <si>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</si>
  <si>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</si>
  <si>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</si>
  <si>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</si>
  <si>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</si>
  <si>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</si>
  <si>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</si>
  <si>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</si>
  <si>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</si>
  <si>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</si>
  <si>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</si>
  <si>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</si>
  <si>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</si>
  <si>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</si>
  <si>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</si>
  <si>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</si>
  <si>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</si>
  <si>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</si>
  <si>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</si>
  <si>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</si>
  <si>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</si>
  <si>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</si>
  <si>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</si>
  <si>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</si>
  <si>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</si>
  <si>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</si>
  <si>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</si>
  <si>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</si>
  <si>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</si>
  <si>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</si>
  <si>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</si>
  <si>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</si>
  <si>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</si>
  <si>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</si>
  <si>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</si>
  <si>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</si>
  <si>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</si>
  <si>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</si>
  <si>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</si>
  <si>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</si>
  <si>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</si>
  <si>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</si>
  <si>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</si>
  <si>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</si>
  <si>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</si>
  <si>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</si>
  <si>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</si>
  <si>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</si>
  <si>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</si>
  <si>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</si>
  <si>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</si>
  <si>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</si>
  <si>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</si>
  <si>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</si>
  <si>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</si>
  <si>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</si>
  <si>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</si>
  <si>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</si>
  <si>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</si>
  <si>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</si>
  <si>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</si>
  <si>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</si>
  <si>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</si>
  <si>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</si>
  <si>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Essex Co</t>
  </si>
  <si>
    <t>45000</t>
  </si>
  <si>
    <t>3700</t>
  </si>
  <si>
    <t>UT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</si>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</sst>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37000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40538124</v>
      </c>
      <c r="F18" s="36">
        <v>42965187</v>
      </c>
      <c r="G18" s="36">
        <v>45622875</v>
      </c>
      <c r="H18" s="36">
        <v>49393134</v>
      </c>
      <c r="I18" s="36">
        <v>55007694</v>
      </c>
      <c r="J18" s="36">
        <v>58443851</v>
      </c>
      <c r="K18" s="36">
        <v>60985732</v>
      </c>
      <c r="L18" s="36">
        <v>63175754</v>
      </c>
      <c r="M18" s="36">
        <v>64390488</v>
      </c>
    </row>
    <row r="19" spans="1:13" ht="14.25" customHeight="1">
      <c r="A19" s="103">
        <f aca="true" t="shared" si="1" ref="A19:A31">VALUE(MID(D19,8,4))</f>
        <v>499</v>
      </c>
      <c r="C19" s="3" t="s">
        <v>351</v>
      </c>
      <c r="D19" s="9" t="s">
        <v>364</v>
      </c>
      <c r="E19" s="36">
        <v>465000</v>
      </c>
      <c r="F19" s="36">
        <v>409263</v>
      </c>
      <c r="G19" s="36">
        <v>260030</v>
      </c>
      <c r="H19" s="36">
        <v>277192</v>
      </c>
      <c r="I19" s="36">
        <v>248370</v>
      </c>
      <c r="J19" s="36">
        <v>264697</v>
      </c>
      <c r="K19" s="36">
        <v>286228</v>
      </c>
      <c r="L19" s="36">
        <v>289914</v>
      </c>
      <c r="M19" s="36">
        <v>298136</v>
      </c>
    </row>
    <row r="20" spans="1:13" ht="14.25" customHeight="1">
      <c r="A20" s="103">
        <f t="shared" si="1"/>
        <v>699</v>
      </c>
      <c r="C20" s="3" t="s">
        <v>352</v>
      </c>
      <c r="D20" s="9" t="s">
        <v>365</v>
      </c>
      <c r="E20" s="36">
        <v>730837</v>
      </c>
      <c r="F20" s="36">
        <v>583410</v>
      </c>
      <c r="G20" s="36">
        <v>581777</v>
      </c>
      <c r="H20" s="36">
        <v>581777</v>
      </c>
      <c r="I20" s="36">
        <v>581777</v>
      </c>
      <c r="J20" s="36">
        <v>581777</v>
      </c>
      <c r="K20" s="36">
        <v>572000</v>
      </c>
      <c r="L20" s="36">
        <v>572000</v>
      </c>
      <c r="M20" s="36">
        <v>767725</v>
      </c>
    </row>
    <row r="21" spans="1:13" ht="14.25" customHeight="1">
      <c r="A21" s="103">
        <f t="shared" si="1"/>
        <v>810</v>
      </c>
      <c r="C21" s="3" t="s">
        <v>353</v>
      </c>
      <c r="D21" s="9" t="s">
        <v>366</v>
      </c>
      <c r="E21" s="36">
        <v>6223298</v>
      </c>
      <c r="F21" s="36">
        <v>13445368</v>
      </c>
      <c r="G21" s="36">
        <v>15218447</v>
      </c>
      <c r="H21" s="36">
        <v>15610516</v>
      </c>
      <c r="I21" s="36">
        <v>15959488</v>
      </c>
      <c r="J21" s="36">
        <v>16223786</v>
      </c>
      <c r="K21" s="36">
        <v>19346177</v>
      </c>
      <c r="L21" s="36">
        <v>21872865</v>
      </c>
      <c r="M21" s="36">
        <v>22674630</v>
      </c>
    </row>
    <row r="22" spans="1:13" ht="14.25" customHeight="1">
      <c r="A22" s="103">
        <f t="shared" si="1"/>
        <v>820</v>
      </c>
      <c r="C22" s="3" t="s">
        <v>354</v>
      </c>
      <c r="D22" s="9" t="s">
        <v>367</v>
      </c>
      <c r="E22" s="36">
        <v>25784</v>
      </c>
      <c r="F22" s="36">
        <v>2098</v>
      </c>
      <c r="G22" s="36">
        <v>20562</v>
      </c>
      <c r="H22" s="36">
        <v>4308</v>
      </c>
      <c r="I22" s="36">
        <v>14220</v>
      </c>
      <c r="J22" s="36">
        <v>5088</v>
      </c>
      <c r="K22" s="36">
        <v>13223</v>
      </c>
      <c r="L22" s="36">
        <v>32145</v>
      </c>
      <c r="M22" s="36">
        <v>65511</v>
      </c>
    </row>
    <row r="23" spans="1:13" ht="14.25" customHeight="1">
      <c r="A23" s="103">
        <f t="shared" si="1"/>
        <v>1099</v>
      </c>
      <c r="C23" s="3" t="s">
        <v>355</v>
      </c>
      <c r="D23" s="9" t="s">
        <v>368</v>
      </c>
      <c r="E23" s="36">
        <v>81776</v>
      </c>
      <c r="F23" s="36">
        <v>4217368</v>
      </c>
      <c r="G23" s="36">
        <v>5221321</v>
      </c>
      <c r="H23" s="36">
        <v>7127344</v>
      </c>
      <c r="I23" s="36">
        <v>6813366</v>
      </c>
      <c r="J23" s="36">
        <v>8396986</v>
      </c>
      <c r="K23" s="36">
        <v>8423054</v>
      </c>
      <c r="L23" s="36">
        <v>7755382</v>
      </c>
      <c r="M23" s="36">
        <v>7897523</v>
      </c>
    </row>
    <row r="24" spans="1:13" ht="14.25" customHeight="1">
      <c r="A24" s="103">
        <f t="shared" si="1"/>
        <v>1299</v>
      </c>
      <c r="C24" s="3" t="s">
        <v>356</v>
      </c>
      <c r="D24" s="9" t="s">
        <v>369</v>
      </c>
      <c r="E24" s="36">
        <v>11132637</v>
      </c>
      <c r="F24" s="36">
        <v>11335193</v>
      </c>
      <c r="G24" s="36">
        <v>11668067</v>
      </c>
      <c r="H24" s="36">
        <v>12609173</v>
      </c>
      <c r="I24" s="36">
        <v>13413574</v>
      </c>
      <c r="J24" s="36">
        <v>12269155</v>
      </c>
      <c r="K24" s="36">
        <v>12695312</v>
      </c>
      <c r="L24" s="36">
        <v>13459916</v>
      </c>
      <c r="M24" s="36">
        <v>14269876</v>
      </c>
    </row>
    <row r="25" spans="1:13" ht="14.25" customHeight="1">
      <c r="A25" s="103">
        <f t="shared" si="1"/>
        <v>1499</v>
      </c>
      <c r="C25" s="3" t="s">
        <v>357</v>
      </c>
      <c r="D25" s="9" t="s">
        <v>370</v>
      </c>
      <c r="E25" s="36">
        <v>39902</v>
      </c>
      <c r="F25" s="36">
        <v>88605</v>
      </c>
      <c r="G25" s="36">
        <v>97084</v>
      </c>
      <c r="H25" s="36">
        <v>101251</v>
      </c>
      <c r="I25" s="36">
        <v>90920</v>
      </c>
      <c r="J25" s="36">
        <v>99098</v>
      </c>
      <c r="K25" s="36">
        <v>99741</v>
      </c>
      <c r="L25" s="36">
        <v>122482</v>
      </c>
      <c r="M25" s="36">
        <v>117033</v>
      </c>
    </row>
    <row r="26" spans="1:13" ht="14.25" customHeight="1">
      <c r="A26" s="103">
        <f t="shared" si="1"/>
        <v>1699</v>
      </c>
      <c r="C26" s="3" t="s">
        <v>358</v>
      </c>
      <c r="D26" s="9" t="s">
        <v>371</v>
      </c>
      <c r="E26" s="36">
        <v>70829</v>
      </c>
      <c r="F26" s="36">
        <v>74865</v>
      </c>
      <c r="G26" s="36">
        <v>85413</v>
      </c>
      <c r="H26" s="36">
        <v>84261</v>
      </c>
      <c r="I26" s="36">
        <v>94543</v>
      </c>
      <c r="J26" s="36">
        <v>94018</v>
      </c>
      <c r="K26" s="36">
        <v>94695</v>
      </c>
      <c r="L26" s="36">
        <v>97897</v>
      </c>
      <c r="M26" s="36">
        <v>94563</v>
      </c>
    </row>
    <row r="27" spans="1:13" ht="14.25" customHeight="1">
      <c r="A27" s="103">
        <f t="shared" si="1"/>
        <v>1899</v>
      </c>
      <c r="C27" s="3" t="s">
        <v>359</v>
      </c>
      <c r="D27" s="9" t="s">
        <v>372</v>
      </c>
      <c r="E27" s="36">
        <v>1358727</v>
      </c>
      <c r="F27" s="36">
        <v>1928371</v>
      </c>
      <c r="G27" s="36">
        <v>1423738</v>
      </c>
      <c r="H27" s="36">
        <v>2250831</v>
      </c>
      <c r="I27" s="36">
        <v>2006967</v>
      </c>
      <c r="J27" s="36">
        <v>16534713</v>
      </c>
      <c r="K27" s="36">
        <v>3524060</v>
      </c>
      <c r="L27" s="36">
        <v>3435313</v>
      </c>
      <c r="M27" s="36">
        <v>3577894</v>
      </c>
    </row>
    <row r="28" spans="1:13" ht="14.25" customHeight="1">
      <c r="A28" s="103">
        <f t="shared" si="1"/>
        <v>9910</v>
      </c>
      <c r="C28" s="4" t="s">
        <v>360</v>
      </c>
      <c r="D28" s="2" t="s">
        <v>373</v>
      </c>
      <c r="E28" s="36">
        <v>60666914</v>
      </c>
      <c r="F28" s="36">
        <v>75049728</v>
      </c>
      <c r="G28" s="36">
        <v>80199314</v>
      </c>
      <c r="H28" s="36">
        <v>88039787</v>
      </c>
      <c r="I28" s="36">
        <v>94230919</v>
      </c>
      <c r="J28" s="36">
        <v>112913169</v>
      </c>
      <c r="K28" s="36">
        <v>106040222</v>
      </c>
      <c r="L28" s="36">
        <v>110813668</v>
      </c>
      <c r="M28" s="36">
        <v>114153379</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258554</v>
      </c>
      <c r="F30" s="36">
        <v>1193534</v>
      </c>
      <c r="G30" s="36">
        <v>205694</v>
      </c>
      <c r="H30" s="36">
        <v>163099</v>
      </c>
      <c r="I30" s="36">
        <v>298271</v>
      </c>
      <c r="J30" s="36">
        <v>1339869</v>
      </c>
      <c r="K30" s="36">
        <v>2108111</v>
      </c>
      <c r="L30" s="36">
        <v>1765742</v>
      </c>
      <c r="M30" s="36">
        <v>2716013</v>
      </c>
    </row>
    <row r="31" spans="1:13" ht="14.25" customHeight="1">
      <c r="A31" s="103">
        <f t="shared" si="1"/>
        <v>9930</v>
      </c>
      <c r="C31" s="4" t="s">
        <v>362</v>
      </c>
      <c r="D31" s="2" t="s">
        <v>41</v>
      </c>
      <c r="E31" s="36">
        <v>60925468</v>
      </c>
      <c r="F31" s="36">
        <v>76243262</v>
      </c>
      <c r="G31" s="36">
        <v>80405008</v>
      </c>
      <c r="H31" s="36">
        <v>88202886</v>
      </c>
      <c r="I31" s="36">
        <v>94529190</v>
      </c>
      <c r="J31" s="36">
        <v>114253038</v>
      </c>
      <c r="K31" s="36">
        <v>108148333</v>
      </c>
      <c r="L31" s="36">
        <v>112579410</v>
      </c>
      <c r="M31" s="36">
        <v>116869392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113303</v>
      </c>
      <c r="F39" s="36">
        <v>138055</v>
      </c>
      <c r="G39" s="36">
        <v>26489</v>
      </c>
      <c r="H39" s="36">
        <v>87429</v>
      </c>
      <c r="I39" s="36">
        <v>297953</v>
      </c>
      <c r="J39" s="36">
        <v>55181</v>
      </c>
      <c r="K39" s="36">
        <v>20549</v>
      </c>
      <c r="L39" s="36">
        <v>71994</v>
      </c>
      <c r="M39" s="36">
        <v>120732</v>
      </c>
    </row>
    <row r="40" spans="1:13" ht="14.25" customHeight="1">
      <c r="A40" s="103">
        <f t="shared" si="2"/>
        <v>5020</v>
      </c>
      <c r="C40" s="3" t="s">
        <v>362</v>
      </c>
      <c r="D40" s="10" t="s">
        <v>465</v>
      </c>
      <c r="E40" s="71">
        <v>60925468</v>
      </c>
      <c r="F40" s="71">
        <v>76243262</v>
      </c>
      <c r="G40" s="36">
        <v>80405008</v>
      </c>
      <c r="H40" s="36">
        <v>88202886</v>
      </c>
      <c r="I40" s="36">
        <v>94529190</v>
      </c>
      <c r="J40" s="36">
        <v>114253038</v>
      </c>
      <c r="K40" s="36">
        <v>108148333</v>
      </c>
      <c r="L40" s="36">
        <v>112579410</v>
      </c>
      <c r="M40" s="36">
        <v>116869392</v>
      </c>
    </row>
    <row r="41" spans="1:13" ht="14.25" customHeight="1">
      <c r="A41" s="103">
        <f t="shared" si="2"/>
        <v>5042</v>
      </c>
      <c r="B41" s="216" t="s">
        <v>280</v>
      </c>
      <c r="C41" s="229"/>
      <c r="D41" s="10" t="s">
        <v>466</v>
      </c>
      <c r="E41" s="65">
        <v>60900717</v>
      </c>
      <c r="F41" s="65">
        <v>76354828</v>
      </c>
      <c r="G41" s="36">
        <v>80344068</v>
      </c>
      <c r="H41" s="36">
        <v>87992361</v>
      </c>
      <c r="I41" s="36">
        <v>94771962</v>
      </c>
      <c r="J41" s="36">
        <v>114652669</v>
      </c>
      <c r="K41" s="36">
        <v>108089388</v>
      </c>
      <c r="L41" s="36">
        <v>112397672</v>
      </c>
      <c r="M41" s="36">
        <v>116735298</v>
      </c>
    </row>
    <row r="42" spans="1:13" ht="14.25" customHeight="1">
      <c r="A42" s="103">
        <f t="shared" si="2"/>
        <v>5050</v>
      </c>
      <c r="C42" s="6" t="s">
        <v>281</v>
      </c>
      <c r="D42" s="10" t="s">
        <v>467</v>
      </c>
      <c r="E42" s="36">
        <v>0</v>
      </c>
      <c r="F42" s="36">
        <v>0</v>
      </c>
      <c r="G42" s="36">
        <v>0</v>
      </c>
      <c r="H42" s="36">
        <v>0</v>
      </c>
      <c r="I42" s="36">
        <v>0</v>
      </c>
      <c r="J42" s="36">
        <v>365000</v>
      </c>
      <c r="K42" s="36">
        <v>-7500</v>
      </c>
      <c r="L42" s="36">
        <v>-133000</v>
      </c>
      <c r="M42" s="36">
        <v>-142500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138054</v>
      </c>
      <c r="F44" s="36">
        <v>26490</v>
      </c>
      <c r="G44" s="36">
        <v>87429</v>
      </c>
      <c r="H44" s="36">
        <v>297954</v>
      </c>
      <c r="I44" s="36">
        <v>55181</v>
      </c>
      <c r="J44" s="36">
        <v>20550</v>
      </c>
      <c r="K44" s="36">
        <v>71994</v>
      </c>
      <c r="L44" s="36">
        <v>120732</v>
      </c>
      <c r="M44" s="36">
        <v>112326</v>
      </c>
    </row>
    <row r="45" spans="1:5" ht="6" customHeight="1">
      <c r="A45" s="103"/>
      <c r="E45" s="46"/>
    </row>
    <row r="46" spans="1:13" ht="15">
      <c r="A46" s="103"/>
      <c r="B46" s="218" t="s">
        <v>284</v>
      </c>
      <c r="C46" s="219"/>
      <c r="D46" s="2" t="s">
        <v>334</v>
      </c>
      <c r="E46" s="61">
        <v>24751</v>
      </c>
      <c r="F46" s="61">
        <v>-111566</v>
      </c>
      <c r="G46" s="61">
        <v>60940</v>
      </c>
      <c r="H46" s="61">
        <v>210525</v>
      </c>
      <c r="I46" s="61">
        <v>-242772</v>
      </c>
      <c r="J46" s="61">
        <v>-399631</v>
      </c>
      <c r="K46" s="61">
        <v>58945</v>
      </c>
      <c r="L46" s="61">
        <v>181738</v>
      </c>
      <c r="M46" s="61">
        <v>134094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15357229</v>
      </c>
      <c r="F57" s="36">
        <v>21528678</v>
      </c>
      <c r="G57" s="36">
        <v>24335167</v>
      </c>
      <c r="H57" s="36">
        <v>27311273</v>
      </c>
      <c r="I57" s="36">
        <v>29152181</v>
      </c>
      <c r="J57" s="36">
        <v>31383545</v>
      </c>
      <c r="K57" s="36">
        <v>33350876</v>
      </c>
      <c r="L57" s="36">
        <v>34678263</v>
      </c>
      <c r="M57" s="36">
        <v>36644368</v>
      </c>
    </row>
    <row r="58" spans="1:13" ht="14.25" customHeight="1">
      <c r="A58" s="103">
        <f t="shared" si="3"/>
        <v>9910</v>
      </c>
      <c r="C58" s="3" t="s">
        <v>396</v>
      </c>
      <c r="D58" s="9" t="s">
        <v>377</v>
      </c>
      <c r="E58" s="36">
        <v>1052928</v>
      </c>
      <c r="F58" s="36">
        <v>1295967</v>
      </c>
      <c r="G58" s="36">
        <v>1536233</v>
      </c>
      <c r="H58" s="36">
        <v>1575388</v>
      </c>
      <c r="I58" s="36">
        <v>1642652</v>
      </c>
      <c r="J58" s="36">
        <v>971128</v>
      </c>
      <c r="K58" s="36">
        <v>2068984</v>
      </c>
      <c r="L58" s="36">
        <v>2160493</v>
      </c>
      <c r="M58" s="36">
        <v>2170896</v>
      </c>
    </row>
    <row r="59" spans="1:13" ht="14.25" customHeight="1">
      <c r="A59" s="103">
        <f t="shared" si="3"/>
        <v>9910</v>
      </c>
      <c r="C59" s="3" t="s">
        <v>387</v>
      </c>
      <c r="D59" s="9" t="s">
        <v>378</v>
      </c>
      <c r="E59" s="36">
        <v>7710707</v>
      </c>
      <c r="F59" s="36">
        <v>7577509</v>
      </c>
      <c r="G59" s="36">
        <v>10410567</v>
      </c>
      <c r="H59" s="36">
        <v>9800318</v>
      </c>
      <c r="I59" s="36">
        <v>10555784</v>
      </c>
      <c r="J59" s="36">
        <v>12930332</v>
      </c>
      <c r="K59" s="36">
        <v>10574876</v>
      </c>
      <c r="L59" s="36">
        <v>11261629</v>
      </c>
      <c r="M59" s="36">
        <v>12563934</v>
      </c>
    </row>
    <row r="60" spans="1:13" ht="14.25" customHeight="1">
      <c r="A60" s="103">
        <f t="shared" si="3"/>
        <v>9910</v>
      </c>
      <c r="C60" s="3" t="s">
        <v>388</v>
      </c>
      <c r="D60" s="9" t="s">
        <v>379</v>
      </c>
      <c r="E60" s="36">
        <v>4745812</v>
      </c>
      <c r="F60" s="36">
        <v>11427340</v>
      </c>
      <c r="G60" s="36">
        <v>11686716</v>
      </c>
      <c r="H60" s="36">
        <v>13942688</v>
      </c>
      <c r="I60" s="36">
        <v>14136073</v>
      </c>
      <c r="J60" s="36">
        <v>39575856</v>
      </c>
      <c r="K60" s="36">
        <v>40553447</v>
      </c>
      <c r="L60" s="36">
        <v>42908511</v>
      </c>
      <c r="M60" s="36">
        <v>44264793</v>
      </c>
    </row>
    <row r="61" spans="1:13" ht="14.25" customHeight="1">
      <c r="A61" s="103">
        <f t="shared" si="3"/>
        <v>9910</v>
      </c>
      <c r="C61" s="3" t="s">
        <v>394</v>
      </c>
      <c r="D61" s="9" t="s">
        <v>380</v>
      </c>
      <c r="E61" s="36">
        <v>879970</v>
      </c>
      <c r="F61" s="36">
        <v>1195815</v>
      </c>
      <c r="G61" s="36">
        <v>563117</v>
      </c>
      <c r="H61" s="36">
        <v>617709</v>
      </c>
      <c r="I61" s="36">
        <v>573282</v>
      </c>
      <c r="J61" s="36">
        <v>586575</v>
      </c>
      <c r="K61" s="36">
        <v>623018</v>
      </c>
      <c r="L61" s="36">
        <v>655688</v>
      </c>
      <c r="M61" s="36">
        <v>694522</v>
      </c>
    </row>
    <row r="62" spans="1:13" ht="14.25" customHeight="1">
      <c r="A62" s="103">
        <f t="shared" si="3"/>
        <v>9910</v>
      </c>
      <c r="C62" s="3" t="s">
        <v>395</v>
      </c>
      <c r="D62" s="9" t="s">
        <v>381</v>
      </c>
      <c r="E62" s="36">
        <v>21767212</v>
      </c>
      <c r="F62" s="36">
        <v>19791584</v>
      </c>
      <c r="G62" s="36">
        <v>20806421</v>
      </c>
      <c r="H62" s="36">
        <v>21345614</v>
      </c>
      <c r="I62" s="36">
        <v>24259550</v>
      </c>
      <c r="J62" s="36">
        <v>4717444</v>
      </c>
      <c r="K62" s="36">
        <v>4038679</v>
      </c>
      <c r="L62" s="36">
        <v>2756723</v>
      </c>
      <c r="M62" s="36">
        <v>3131735</v>
      </c>
    </row>
    <row r="63" spans="1:13" ht="14.25" customHeight="1">
      <c r="A63" s="103">
        <f t="shared" si="3"/>
        <v>9910</v>
      </c>
      <c r="C63" s="3" t="s">
        <v>397</v>
      </c>
      <c r="D63" s="9" t="s">
        <v>383</v>
      </c>
      <c r="E63" s="36">
        <v>655000</v>
      </c>
      <c r="F63" s="36">
        <v>705000</v>
      </c>
      <c r="G63" s="36">
        <v>765000</v>
      </c>
      <c r="H63" s="36">
        <v>830000</v>
      </c>
      <c r="I63" s="36">
        <v>308250</v>
      </c>
      <c r="J63" s="36">
        <v>616498</v>
      </c>
      <c r="K63" s="36">
        <v>204714</v>
      </c>
      <c r="L63" s="36">
        <v>193656</v>
      </c>
      <c r="M63" s="36">
        <v>264149</v>
      </c>
    </row>
    <row r="64" spans="1:13" ht="14.25" customHeight="1">
      <c r="A64" s="103">
        <f t="shared" si="3"/>
        <v>9910</v>
      </c>
      <c r="C64" s="3" t="s">
        <v>398</v>
      </c>
      <c r="D64" s="9" t="s">
        <v>384</v>
      </c>
      <c r="E64" s="36">
        <v>8731859</v>
      </c>
      <c r="F64" s="36">
        <v>12832934</v>
      </c>
      <c r="G64" s="36">
        <v>10240847</v>
      </c>
      <c r="H64" s="36">
        <v>12569371</v>
      </c>
      <c r="I64" s="36">
        <v>14144190</v>
      </c>
      <c r="J64" s="36">
        <v>23871291</v>
      </c>
      <c r="K64" s="36">
        <v>16674794</v>
      </c>
      <c r="L64" s="36">
        <v>17782709</v>
      </c>
      <c r="M64" s="36">
        <v>17000901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573914</v>
      </c>
      <c r="H67" s="36">
        <v>1364338</v>
      </c>
      <c r="I67" s="36">
        <v>688990</v>
      </c>
      <c r="J67" s="36">
        <v>790791</v>
      </c>
      <c r="K67" s="36">
        <v>732958</v>
      </c>
      <c r="L67" s="36">
        <v>-97365</v>
      </c>
      <c r="M67" s="36">
        <v>-151336</v>
      </c>
    </row>
    <row r="68" spans="1:13" ht="14.25" customHeight="1">
      <c r="A68" s="103">
        <f t="shared" si="3"/>
        <v>9910</v>
      </c>
      <c r="B68" s="5"/>
      <c r="C68" s="4" t="s">
        <v>614</v>
      </c>
      <c r="D68" s="2" t="s">
        <v>93</v>
      </c>
      <c r="E68" s="36">
        <v>60900717</v>
      </c>
      <c r="F68" s="36">
        <v>76354828</v>
      </c>
      <c r="G68" s="36">
        <v>80917982</v>
      </c>
      <c r="H68" s="36">
        <v>89356699</v>
      </c>
      <c r="I68" s="36">
        <v>95460952</v>
      </c>
      <c r="J68" s="36">
        <v>115443460</v>
      </c>
      <c r="K68" s="36">
        <v>108822346</v>
      </c>
      <c r="L68" s="36">
        <v>112300307</v>
      </c>
      <c r="M68" s="36">
        <v>116583962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5233441</v>
      </c>
      <c r="F71" s="36">
        <v>5298326</v>
      </c>
      <c r="G71" s="36">
        <v>6581755</v>
      </c>
      <c r="H71" s="36">
        <v>8523412</v>
      </c>
      <c r="I71" s="36">
        <v>8099762</v>
      </c>
      <c r="J71" s="36">
        <v>6203601</v>
      </c>
      <c r="K71" s="36">
        <v>7721735</v>
      </c>
      <c r="L71" s="36">
        <v>6811755</v>
      </c>
      <c r="M71" s="36">
        <v>5307604</v>
      </c>
    </row>
    <row r="72" spans="1:13" ht="14.25" customHeight="1">
      <c r="A72" s="103">
        <f t="shared" si="4"/>
        <v>499</v>
      </c>
      <c r="C72" s="3" t="s">
        <v>96</v>
      </c>
      <c r="D72" s="9" t="s">
        <v>271</v>
      </c>
      <c r="E72" s="36">
        <v>100641</v>
      </c>
      <c r="F72" s="36">
        <v>153631</v>
      </c>
      <c r="G72" s="36">
        <v>155335</v>
      </c>
      <c r="H72" s="36">
        <v>249453</v>
      </c>
      <c r="I72" s="36">
        <v>246227</v>
      </c>
      <c r="J72" s="36">
        <v>242698</v>
      </c>
      <c r="K72" s="36">
        <v>275634</v>
      </c>
      <c r="L72" s="36">
        <v>258017</v>
      </c>
      <c r="M72" s="36">
        <v>229367</v>
      </c>
    </row>
    <row r="73" spans="1:13" ht="14.25" customHeight="1">
      <c r="A73" s="103">
        <f t="shared" si="4"/>
        <v>699</v>
      </c>
      <c r="C73" s="6" t="s">
        <v>97</v>
      </c>
      <c r="D73" s="9" t="s">
        <v>272</v>
      </c>
      <c r="E73" s="36">
        <v>9629846</v>
      </c>
      <c r="F73" s="36">
        <v>10022925</v>
      </c>
      <c r="G73" s="36">
        <v>9309771</v>
      </c>
      <c r="H73" s="36">
        <v>10302201</v>
      </c>
      <c r="I73" s="36">
        <v>11092569</v>
      </c>
      <c r="J73" s="36">
        <v>11905636</v>
      </c>
      <c r="K73" s="36">
        <v>13879721</v>
      </c>
      <c r="L73" s="36">
        <v>15968842</v>
      </c>
      <c r="M73" s="36">
        <v>19099853</v>
      </c>
    </row>
    <row r="74" spans="1:13" ht="14.25" customHeight="1">
      <c r="A74" s="103">
        <f t="shared" si="4"/>
        <v>899</v>
      </c>
      <c r="C74" s="6" t="s">
        <v>98</v>
      </c>
      <c r="D74" s="9" t="s">
        <v>273</v>
      </c>
      <c r="E74" s="36">
        <v>7496005</v>
      </c>
      <c r="F74" s="36">
        <v>9615506</v>
      </c>
      <c r="G74" s="36">
        <v>8684718</v>
      </c>
      <c r="H74" s="36">
        <v>9394521</v>
      </c>
      <c r="I74" s="36">
        <v>11015740</v>
      </c>
      <c r="J74" s="36">
        <v>25162633</v>
      </c>
      <c r="K74" s="36">
        <v>11764964</v>
      </c>
      <c r="L74" s="36">
        <v>11968016</v>
      </c>
      <c r="M74" s="36">
        <v>13377946</v>
      </c>
    </row>
    <row r="75" spans="1:13" ht="14.25" customHeight="1">
      <c r="A75" s="103">
        <f t="shared" si="4"/>
        <v>1099</v>
      </c>
      <c r="C75" s="6" t="s">
        <v>99</v>
      </c>
      <c r="D75" s="9" t="s">
        <v>105</v>
      </c>
      <c r="E75" s="36">
        <v>5912890</v>
      </c>
      <c r="F75" s="36">
        <v>18117448</v>
      </c>
      <c r="G75" s="36">
        <v>21201132</v>
      </c>
      <c r="H75" s="36">
        <v>23567935</v>
      </c>
      <c r="I75" s="36">
        <v>24977882</v>
      </c>
      <c r="J75" s="36">
        <v>27561311</v>
      </c>
      <c r="K75" s="36">
        <v>27826788</v>
      </c>
      <c r="L75" s="36">
        <v>27727382</v>
      </c>
      <c r="M75" s="36">
        <v>28253640</v>
      </c>
    </row>
    <row r="76" spans="1:13" ht="14.25" customHeight="1">
      <c r="A76" s="103">
        <f t="shared" si="4"/>
        <v>1299</v>
      </c>
      <c r="C76" s="6" t="s">
        <v>100</v>
      </c>
      <c r="D76" s="9" t="s">
        <v>106</v>
      </c>
      <c r="E76" s="36">
        <v>24638936</v>
      </c>
      <c r="F76" s="36">
        <v>25604599</v>
      </c>
      <c r="G76" s="36">
        <v>27167280</v>
      </c>
      <c r="H76" s="36">
        <v>28787088</v>
      </c>
      <c r="I76" s="36">
        <v>29897899</v>
      </c>
      <c r="J76" s="36">
        <v>33454811</v>
      </c>
      <c r="K76" s="36">
        <v>35755328</v>
      </c>
      <c r="L76" s="36">
        <v>37659211</v>
      </c>
      <c r="M76" s="36">
        <v>37488190</v>
      </c>
    </row>
    <row r="77" spans="1:13" ht="14.25" customHeight="1">
      <c r="A77" s="103">
        <f t="shared" si="4"/>
        <v>1499</v>
      </c>
      <c r="C77" s="6" t="s">
        <v>101</v>
      </c>
      <c r="D77" s="9" t="s">
        <v>107</v>
      </c>
      <c r="E77" s="36">
        <v>4202718</v>
      </c>
      <c r="F77" s="36">
        <v>3646192</v>
      </c>
      <c r="G77" s="36">
        <v>3722408</v>
      </c>
      <c r="H77" s="36">
        <v>4328352</v>
      </c>
      <c r="I77" s="36">
        <v>5081705</v>
      </c>
      <c r="J77" s="36">
        <v>5382290</v>
      </c>
      <c r="K77" s="36">
        <v>6116526</v>
      </c>
      <c r="L77" s="36">
        <v>6220826</v>
      </c>
      <c r="M77" s="36">
        <v>6756801</v>
      </c>
    </row>
    <row r="78" spans="1:13" ht="14.25" customHeight="1">
      <c r="A78" s="103">
        <f t="shared" si="4"/>
        <v>1699</v>
      </c>
      <c r="C78" s="6" t="s">
        <v>102</v>
      </c>
      <c r="D78" s="9" t="s">
        <v>108</v>
      </c>
      <c r="E78" s="36">
        <v>3295800</v>
      </c>
      <c r="F78" s="36">
        <v>3520488</v>
      </c>
      <c r="G78" s="36">
        <v>3726200</v>
      </c>
      <c r="H78" s="36">
        <v>3729567</v>
      </c>
      <c r="I78" s="36">
        <v>4553084</v>
      </c>
      <c r="J78" s="36">
        <v>4854420</v>
      </c>
      <c r="K78" s="36">
        <v>4468460</v>
      </c>
      <c r="L78" s="36">
        <v>4470006</v>
      </c>
      <c r="M78" s="36">
        <v>4501795</v>
      </c>
    </row>
    <row r="79" spans="1:13" ht="14.25" customHeight="1">
      <c r="A79" s="103">
        <f t="shared" si="4"/>
        <v>1899</v>
      </c>
      <c r="C79" s="6" t="s">
        <v>103</v>
      </c>
      <c r="D79" s="9" t="s">
        <v>109</v>
      </c>
      <c r="E79" s="36">
        <v>390440</v>
      </c>
      <c r="F79" s="36">
        <v>375712</v>
      </c>
      <c r="G79" s="36">
        <v>369383</v>
      </c>
      <c r="H79" s="36">
        <v>474170</v>
      </c>
      <c r="I79" s="36">
        <v>496084</v>
      </c>
      <c r="J79" s="36">
        <v>676060</v>
      </c>
      <c r="K79" s="36">
        <v>1013190</v>
      </c>
      <c r="L79" s="36">
        <v>1216252</v>
      </c>
      <c r="M79" s="36">
        <v>1568766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60900717</v>
      </c>
      <c r="F82" s="36">
        <v>76354828</v>
      </c>
      <c r="G82" s="36">
        <v>80917982</v>
      </c>
      <c r="H82" s="36">
        <v>89356699</v>
      </c>
      <c r="I82" s="36">
        <v>95460952</v>
      </c>
      <c r="J82" s="36">
        <v>115443460</v>
      </c>
      <c r="K82" s="36">
        <v>108822346</v>
      </c>
      <c r="L82" s="36">
        <v>112300307</v>
      </c>
      <c r="M82" s="36">
        <v>116583962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108471</v>
      </c>
      <c r="F87" s="54">
        <v>112788</v>
      </c>
      <c r="G87" s="54">
        <v>182788</v>
      </c>
      <c r="H87" s="54">
        <v>183788</v>
      </c>
      <c r="I87" s="54">
        <v>495267</v>
      </c>
      <c r="J87" s="54">
        <v>449426</v>
      </c>
      <c r="K87" s="54">
        <v>9533406</v>
      </c>
      <c r="L87" s="54">
        <v>7447774</v>
      </c>
      <c r="M87" s="54">
        <v>16119305</v>
      </c>
    </row>
    <row r="88" spans="1:13" ht="13.5">
      <c r="A88" s="103">
        <f t="shared" si="5"/>
        <v>699</v>
      </c>
      <c r="C88" s="3" t="s">
        <v>49</v>
      </c>
      <c r="D88" s="9" t="s">
        <v>50</v>
      </c>
      <c r="E88" s="54">
        <v>0</v>
      </c>
      <c r="F88" s="54">
        <v>10000</v>
      </c>
      <c r="G88" s="54">
        <v>0</v>
      </c>
      <c r="H88" s="54">
        <v>0</v>
      </c>
      <c r="I88" s="54">
        <v>0</v>
      </c>
      <c r="J88" s="54">
        <v>0</v>
      </c>
      <c r="K88" s="54">
        <v>50231</v>
      </c>
      <c r="L88" s="54">
        <v>0</v>
      </c>
      <c r="M88" s="54">
        <v>107285</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43133</v>
      </c>
      <c r="I92" s="54">
        <v>135899</v>
      </c>
      <c r="J92" s="54">
        <v>42399</v>
      </c>
      <c r="K92" s="54">
        <v>80301</v>
      </c>
      <c r="L92" s="54">
        <v>111558</v>
      </c>
      <c r="M92" s="54">
        <v>55230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6165000</v>
      </c>
      <c r="J98" s="54">
        <v>0</v>
      </c>
      <c r="K98" s="54">
        <v>0</v>
      </c>
      <c r="L98" s="54">
        <v>0</v>
      </c>
      <c r="M98" s="54">
        <v>0</v>
      </c>
    </row>
    <row r="99" spans="1:13" ht="13.5">
      <c r="A99" s="103">
        <f>VALUE(MID(D99,8,4))</f>
        <v>2010</v>
      </c>
      <c r="C99" s="3" t="s">
        <v>65</v>
      </c>
      <c r="D99" s="9" t="s">
        <v>66</v>
      </c>
      <c r="E99" s="54">
        <v>4185595</v>
      </c>
      <c r="F99" s="54">
        <v>8243675</v>
      </c>
      <c r="G99" s="54">
        <v>6538903</v>
      </c>
      <c r="H99" s="54">
        <v>7188575</v>
      </c>
      <c r="I99" s="54">
        <v>6748987</v>
      </c>
      <c r="J99" s="54">
        <v>7802401</v>
      </c>
      <c r="K99" s="54">
        <v>2865311</v>
      </c>
      <c r="L99" s="54">
        <v>9456574</v>
      </c>
      <c r="M99" s="54">
        <v>6244666</v>
      </c>
    </row>
    <row r="100" spans="1:13" ht="13.5">
      <c r="A100" s="103">
        <f>VALUE(MID(D100,8,4))</f>
        <v>2020</v>
      </c>
      <c r="C100" s="3" t="s">
        <v>516</v>
      </c>
      <c r="D100" s="9" t="s">
        <v>67</v>
      </c>
      <c r="E100" s="54">
        <v>3544859</v>
      </c>
      <c r="F100" s="54">
        <v>3364342</v>
      </c>
      <c r="G100" s="54">
        <v>2270034</v>
      </c>
      <c r="H100" s="54">
        <v>3700625</v>
      </c>
      <c r="I100" s="54">
        <v>2449897</v>
      </c>
      <c r="J100" s="54">
        <v>2095834</v>
      </c>
      <c r="K100" s="54">
        <v>2012839</v>
      </c>
      <c r="L100" s="54">
        <v>2251257</v>
      </c>
      <c r="M100" s="54">
        <v>4596756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7838925</v>
      </c>
      <c r="F102" s="59">
        <v>11730805</v>
      </c>
      <c r="G102" s="59">
        <v>8991725</v>
      </c>
      <c r="H102" s="59">
        <v>11116121</v>
      </c>
      <c r="I102" s="59">
        <v>15995050</v>
      </c>
      <c r="J102" s="59">
        <v>10390060</v>
      </c>
      <c r="K102" s="59">
        <v>14542088</v>
      </c>
      <c r="L102" s="59">
        <v>19267163</v>
      </c>
      <c r="M102" s="59">
        <v>27123242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194954</v>
      </c>
      <c r="F105" s="54">
        <v>86735</v>
      </c>
      <c r="G105" s="54">
        <v>446308</v>
      </c>
      <c r="H105" s="54">
        <v>1198243</v>
      </c>
      <c r="I105" s="54">
        <v>662314</v>
      </c>
      <c r="J105" s="54">
        <v>106366</v>
      </c>
      <c r="K105" s="54">
        <v>293983</v>
      </c>
      <c r="L105" s="54">
        <v>143153</v>
      </c>
      <c r="M105" s="54">
        <v>574733</v>
      </c>
    </row>
    <row r="106" spans="1:13" ht="13.5">
      <c r="A106" s="103">
        <f t="shared" si="6"/>
        <v>499</v>
      </c>
      <c r="C106" s="3" t="s">
        <v>72</v>
      </c>
      <c r="D106" s="9" t="s">
        <v>73</v>
      </c>
      <c r="E106" s="54">
        <v>387881</v>
      </c>
      <c r="F106" s="54">
        <v>38743</v>
      </c>
      <c r="G106" s="54">
        <v>1551</v>
      </c>
      <c r="H106" s="54">
        <v>114061</v>
      </c>
      <c r="I106" s="54">
        <v>301</v>
      </c>
      <c r="J106" s="54">
        <v>949</v>
      </c>
      <c r="K106" s="54">
        <v>3370</v>
      </c>
      <c r="L106" s="54">
        <v>4492</v>
      </c>
      <c r="M106" s="54">
        <v>7992</v>
      </c>
    </row>
    <row r="107" spans="1:13" ht="13.5">
      <c r="A107" s="103">
        <f t="shared" si="6"/>
        <v>699</v>
      </c>
      <c r="C107" s="3" t="s">
        <v>74</v>
      </c>
      <c r="D107" s="9" t="s">
        <v>75</v>
      </c>
      <c r="E107" s="54">
        <v>5619345</v>
      </c>
      <c r="F107" s="54">
        <v>7352242</v>
      </c>
      <c r="G107" s="54">
        <v>7383104</v>
      </c>
      <c r="H107" s="54">
        <v>9873423</v>
      </c>
      <c r="I107" s="54">
        <v>4801717</v>
      </c>
      <c r="J107" s="54">
        <v>5660797</v>
      </c>
      <c r="K107" s="54">
        <v>10487077</v>
      </c>
      <c r="L107" s="54">
        <v>16028079</v>
      </c>
      <c r="M107" s="54">
        <v>16482083</v>
      </c>
    </row>
    <row r="108" spans="1:13" ht="13.5">
      <c r="A108" s="103">
        <f t="shared" si="6"/>
        <v>899</v>
      </c>
      <c r="C108" s="3" t="s">
        <v>76</v>
      </c>
      <c r="D108" s="9" t="s">
        <v>77</v>
      </c>
      <c r="E108" s="54">
        <v>189010</v>
      </c>
      <c r="F108" s="54">
        <v>1842646</v>
      </c>
      <c r="G108" s="54">
        <v>1851320</v>
      </c>
      <c r="H108" s="54">
        <v>346843</v>
      </c>
      <c r="I108" s="54">
        <v>2967069</v>
      </c>
      <c r="J108" s="54">
        <v>-686550</v>
      </c>
      <c r="K108" s="54">
        <v>-74269</v>
      </c>
      <c r="L108" s="54">
        <v>3485388</v>
      </c>
      <c r="M108" s="54">
        <v>2056746</v>
      </c>
    </row>
    <row r="109" spans="1:13" ht="13.5">
      <c r="A109" s="103">
        <f t="shared" si="6"/>
        <v>1099</v>
      </c>
      <c r="C109" s="3" t="s">
        <v>78</v>
      </c>
      <c r="D109" s="9" t="s">
        <v>79</v>
      </c>
      <c r="E109" s="54">
        <v>160275</v>
      </c>
      <c r="F109" s="54">
        <v>586764</v>
      </c>
      <c r="G109" s="54">
        <v>1017081</v>
      </c>
      <c r="H109" s="54">
        <v>1201159</v>
      </c>
      <c r="I109" s="54">
        <v>1356327</v>
      </c>
      <c r="J109" s="54">
        <v>1022801</v>
      </c>
      <c r="K109" s="54">
        <v>1641680</v>
      </c>
      <c r="L109" s="54">
        <v>678285</v>
      </c>
      <c r="M109" s="54">
        <v>2488589</v>
      </c>
    </row>
    <row r="110" spans="1:13" ht="13.5">
      <c r="A110" s="103">
        <f t="shared" si="6"/>
        <v>1299</v>
      </c>
      <c r="C110" s="3" t="s">
        <v>80</v>
      </c>
      <c r="D110" s="9" t="s">
        <v>81</v>
      </c>
      <c r="E110" s="54">
        <v>160502</v>
      </c>
      <c r="F110" s="54">
        <v>471382</v>
      </c>
      <c r="G110" s="54">
        <v>638950</v>
      </c>
      <c r="H110" s="54">
        <v>950511</v>
      </c>
      <c r="I110" s="54">
        <v>477108</v>
      </c>
      <c r="J110" s="54">
        <v>1004066</v>
      </c>
      <c r="K110" s="54">
        <v>823782</v>
      </c>
      <c r="L110" s="54">
        <v>802358</v>
      </c>
      <c r="M110" s="54">
        <v>648430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618741</v>
      </c>
      <c r="F112" s="54">
        <v>852209</v>
      </c>
      <c r="G112" s="54">
        <v>734925</v>
      </c>
      <c r="H112" s="54">
        <v>598583</v>
      </c>
      <c r="I112" s="54">
        <v>769127</v>
      </c>
      <c r="J112" s="54">
        <v>935939</v>
      </c>
      <c r="K112" s="54">
        <v>948905</v>
      </c>
      <c r="L112" s="54">
        <v>1022659</v>
      </c>
      <c r="M112" s="54">
        <v>894242</v>
      </c>
    </row>
    <row r="113" spans="1:13" ht="13.5">
      <c r="A113" s="103">
        <f t="shared" si="6"/>
        <v>1899</v>
      </c>
      <c r="C113" s="3" t="s">
        <v>86</v>
      </c>
      <c r="D113" s="9" t="s">
        <v>87</v>
      </c>
      <c r="E113" s="54">
        <v>8217</v>
      </c>
      <c r="F113" s="54">
        <v>84</v>
      </c>
      <c r="G113" s="54">
        <v>1927</v>
      </c>
      <c r="H113" s="54">
        <v>888</v>
      </c>
      <c r="I113" s="54">
        <v>1759</v>
      </c>
      <c r="J113" s="54">
        <v>0</v>
      </c>
      <c r="K113" s="54">
        <v>1766</v>
      </c>
      <c r="L113" s="54">
        <v>754</v>
      </c>
      <c r="M113" s="54">
        <v>2296</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7338925</v>
      </c>
      <c r="F117" s="59">
        <v>11230805</v>
      </c>
      <c r="G117" s="59">
        <v>12075166</v>
      </c>
      <c r="H117" s="59">
        <v>14283711</v>
      </c>
      <c r="I117" s="59">
        <v>11035722</v>
      </c>
      <c r="J117" s="59">
        <v>8044368</v>
      </c>
      <c r="K117" s="59">
        <v>14126294</v>
      </c>
      <c r="L117" s="59">
        <v>22165168</v>
      </c>
      <c r="M117" s="59">
        <v>23155111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-2371494</v>
      </c>
      <c r="F120" s="54">
        <v>-1871494</v>
      </c>
      <c r="G120" s="54">
        <v>-1895361</v>
      </c>
      <c r="H120" s="54">
        <v>-4978802</v>
      </c>
      <c r="I120" s="54">
        <v>-8209199</v>
      </c>
      <c r="J120" s="54">
        <v>-3990229</v>
      </c>
      <c r="K120" s="54">
        <v>-2758754</v>
      </c>
      <c r="L120" s="54">
        <v>-2594941</v>
      </c>
      <c r="M120" s="54">
        <v>-5521522</v>
      </c>
    </row>
    <row r="121" spans="1:13" ht="13.5">
      <c r="A121" s="103">
        <f t="shared" si="7"/>
        <v>5020</v>
      </c>
      <c r="C121" s="4" t="s">
        <v>497</v>
      </c>
      <c r="D121" s="9" t="s">
        <v>326</v>
      </c>
      <c r="E121" s="54">
        <v>7838925</v>
      </c>
      <c r="F121" s="54">
        <v>11730805</v>
      </c>
      <c r="G121" s="54">
        <v>8991725</v>
      </c>
      <c r="H121" s="54">
        <v>11116121</v>
      </c>
      <c r="I121" s="54">
        <v>15995050</v>
      </c>
      <c r="J121" s="54">
        <v>10390060</v>
      </c>
      <c r="K121" s="54">
        <v>14542088</v>
      </c>
      <c r="L121" s="54">
        <v>19267163</v>
      </c>
      <c r="M121" s="54">
        <v>27123242</v>
      </c>
    </row>
    <row r="122" spans="1:13" ht="13.5">
      <c r="A122" s="103">
        <f t="shared" si="7"/>
        <v>5040</v>
      </c>
      <c r="B122" s="228" t="s">
        <v>498</v>
      </c>
      <c r="C122" s="229"/>
      <c r="D122" s="9" t="s">
        <v>154</v>
      </c>
      <c r="E122" s="54">
        <v>7338925</v>
      </c>
      <c r="F122" s="54">
        <v>11230805</v>
      </c>
      <c r="G122" s="54">
        <v>12075166</v>
      </c>
      <c r="H122" s="54">
        <v>14346518</v>
      </c>
      <c r="I122" s="54">
        <v>11538625</v>
      </c>
      <c r="J122" s="54">
        <v>8139085</v>
      </c>
      <c r="K122" s="54">
        <v>14385775</v>
      </c>
      <c r="L122" s="54">
        <v>22326744</v>
      </c>
      <c r="M122" s="54">
        <v>28551768</v>
      </c>
    </row>
    <row r="123" spans="1:13" ht="13.5">
      <c r="A123" s="103">
        <f t="shared" si="7"/>
        <v>5050</v>
      </c>
      <c r="C123" s="4" t="s">
        <v>499</v>
      </c>
      <c r="D123" s="9" t="s">
        <v>155</v>
      </c>
      <c r="E123" s="54">
        <v>0</v>
      </c>
      <c r="F123" s="54">
        <v>0</v>
      </c>
      <c r="G123" s="54">
        <v>0</v>
      </c>
      <c r="H123" s="54">
        <v>0</v>
      </c>
      <c r="I123" s="54">
        <v>0</v>
      </c>
      <c r="J123" s="54">
        <v>-1019500</v>
      </c>
      <c r="K123" s="54">
        <v>7500</v>
      </c>
      <c r="L123" s="54">
        <v>133000</v>
      </c>
      <c r="M123" s="54">
        <v>142500</v>
      </c>
    </row>
    <row r="124" spans="1:13" ht="13.5">
      <c r="A124" s="103">
        <f t="shared" si="7"/>
        <v>5060</v>
      </c>
      <c r="C124" s="4" t="s">
        <v>500</v>
      </c>
      <c r="D124" s="9" t="s">
        <v>156</v>
      </c>
      <c r="E124" s="54">
        <v>0</v>
      </c>
      <c r="F124" s="54">
        <v>0</v>
      </c>
      <c r="G124" s="54">
        <v>0</v>
      </c>
      <c r="H124" s="54">
        <v>0</v>
      </c>
      <c r="I124" s="54">
        <v>-237455</v>
      </c>
      <c r="J124" s="54">
        <v>0</v>
      </c>
      <c r="K124" s="54">
        <v>0</v>
      </c>
      <c r="L124" s="54">
        <v>0</v>
      </c>
      <c r="M124" s="54">
        <v>0</v>
      </c>
    </row>
    <row r="125" spans="1:13" ht="13.5">
      <c r="A125" s="103">
        <f t="shared" si="7"/>
        <v>5090</v>
      </c>
      <c r="C125" s="3" t="s">
        <v>157</v>
      </c>
      <c r="D125" s="9" t="s">
        <v>158</v>
      </c>
      <c r="E125" s="54">
        <v>-1871494</v>
      </c>
      <c r="F125" s="54">
        <v>-1371494</v>
      </c>
      <c r="G125" s="54">
        <v>-4978802</v>
      </c>
      <c r="H125" s="54">
        <v>-8209199</v>
      </c>
      <c r="I125" s="54">
        <v>-3990229</v>
      </c>
      <c r="J125" s="54">
        <v>-2758754</v>
      </c>
      <c r="K125" s="54">
        <v>-2594941</v>
      </c>
      <c r="L125" s="54">
        <v>-5521522</v>
      </c>
      <c r="M125" s="54">
        <v>-6807548</v>
      </c>
    </row>
    <row r="126" spans="1:6" ht="6" customHeight="1">
      <c r="A126" s="103"/>
      <c r="C126" s="3"/>
      <c r="D126" s="38"/>
      <c r="E126" s="46"/>
      <c r="F126" s="46"/>
    </row>
    <row r="127" spans="1:13" ht="13.5">
      <c r="A127" s="103"/>
      <c r="C127" s="3" t="s">
        <v>159</v>
      </c>
      <c r="D127" s="9" t="s">
        <v>334</v>
      </c>
      <c r="E127" s="55">
        <v>500000</v>
      </c>
      <c r="F127" s="55">
        <v>500000</v>
      </c>
      <c r="G127" s="55">
        <v>-3083441</v>
      </c>
      <c r="H127" s="55">
        <v>-3230397</v>
      </c>
      <c r="I127" s="55">
        <v>4218970</v>
      </c>
      <c r="J127" s="55">
        <v>1231475</v>
      </c>
      <c r="K127" s="55">
        <v>163813</v>
      </c>
      <c r="L127" s="55">
        <v>-2926581</v>
      </c>
      <c r="M127" s="55">
        <v>-1286026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500000</v>
      </c>
      <c r="H132" s="54">
        <v>500000</v>
      </c>
      <c r="I132" s="54">
        <v>150494</v>
      </c>
      <c r="J132" s="54">
        <v>0</v>
      </c>
      <c r="K132" s="54">
        <v>0</v>
      </c>
      <c r="L132" s="54">
        <v>0</v>
      </c>
      <c r="M132" s="54">
        <v>0</v>
      </c>
    </row>
    <row r="133" spans="1:13" ht="13.5">
      <c r="A133" s="103">
        <f>VALUE(MID(D133,8,4))</f>
        <v>5420</v>
      </c>
      <c r="C133" s="3" t="s">
        <v>165</v>
      </c>
      <c r="D133" s="9" t="s">
        <v>166</v>
      </c>
      <c r="E133" s="54">
        <v>2057697</v>
      </c>
      <c r="F133" s="54">
        <v>1371494</v>
      </c>
      <c r="G133" s="54">
        <v>4478802</v>
      </c>
      <c r="H133" s="54">
        <v>7709199</v>
      </c>
      <c r="I133" s="54">
        <v>3839735</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1739254</v>
      </c>
      <c r="K134" s="54">
        <v>2594941</v>
      </c>
      <c r="L134" s="54">
        <v>5521522</v>
      </c>
      <c r="M134" s="54">
        <v>6807548</v>
      </c>
    </row>
    <row r="135" spans="1:13" ht="13.5">
      <c r="A135" s="103">
        <f>VALUE(MID(D135,8,4))</f>
        <v>5498</v>
      </c>
      <c r="C135" s="3" t="s">
        <v>90</v>
      </c>
      <c r="D135" s="9" t="s">
        <v>169</v>
      </c>
      <c r="E135" s="54">
        <v>-186203</v>
      </c>
      <c r="F135" s="54">
        <v>0</v>
      </c>
      <c r="G135" s="54">
        <v>0</v>
      </c>
      <c r="H135" s="54">
        <v>0</v>
      </c>
      <c r="I135" s="54">
        <v>0</v>
      </c>
      <c r="J135" s="54">
        <v>1019500</v>
      </c>
      <c r="K135" s="54">
        <v>0</v>
      </c>
      <c r="L135" s="54">
        <v>0</v>
      </c>
      <c r="M135" s="54">
        <v>0</v>
      </c>
    </row>
    <row r="136" spans="1:13" ht="13.5">
      <c r="A136" s="103">
        <f>VALUE(MID(D136,8,4))</f>
        <v>5400</v>
      </c>
      <c r="C136" s="3" t="s">
        <v>170</v>
      </c>
      <c r="D136" s="9" t="s">
        <v>171</v>
      </c>
      <c r="E136" s="54">
        <v>1871494</v>
      </c>
      <c r="F136" s="54">
        <v>1371494</v>
      </c>
      <c r="G136" s="54">
        <v>4978802</v>
      </c>
      <c r="H136" s="54">
        <v>8209199</v>
      </c>
      <c r="I136" s="54">
        <v>3990229</v>
      </c>
      <c r="J136" s="54">
        <v>2758754</v>
      </c>
      <c r="K136" s="54">
        <v>2594941</v>
      </c>
      <c r="L136" s="54">
        <v>5521522</v>
      </c>
      <c r="M136" s="54">
        <v>6807548</v>
      </c>
    </row>
    <row r="137" spans="1:4" ht="6" customHeight="1">
      <c r="A137" s="103"/>
      <c r="C137" s="3"/>
      <c r="D137" s="38"/>
    </row>
    <row r="138" spans="1:13" ht="13.5">
      <c r="A138" s="103">
        <v>9950</v>
      </c>
      <c r="C138" s="3" t="s">
        <v>157</v>
      </c>
      <c r="D138" s="9" t="s">
        <v>172</v>
      </c>
      <c r="E138" s="54">
        <v>-1871494</v>
      </c>
      <c r="F138" s="54">
        <v>-1371494</v>
      </c>
      <c r="G138" s="54">
        <v>-4978802</v>
      </c>
      <c r="H138" s="54">
        <v>-8209199</v>
      </c>
      <c r="I138" s="54">
        <v>-3990229</v>
      </c>
      <c r="J138" s="54">
        <v>-2758754</v>
      </c>
      <c r="K138" s="54">
        <v>-2594941</v>
      </c>
      <c r="L138" s="54">
        <v>-5521522</v>
      </c>
      <c r="M138" s="54">
        <v>-6807548</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27391</v>
      </c>
      <c r="F142" s="55">
        <v>19799</v>
      </c>
      <c r="G142" s="55">
        <v>9353</v>
      </c>
      <c r="H142" s="55">
        <v>160283</v>
      </c>
      <c r="I142" s="55">
        <v>2437</v>
      </c>
      <c r="J142" s="55">
        <v>446</v>
      </c>
      <c r="K142" s="55">
        <v>19508</v>
      </c>
      <c r="L142" s="55">
        <v>23275</v>
      </c>
      <c r="M142" s="55">
        <v>17838</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44068</v>
      </c>
      <c r="F144" s="54">
        <v>4000</v>
      </c>
      <c r="G144" s="54">
        <v>0</v>
      </c>
      <c r="H144" s="54">
        <v>0</v>
      </c>
      <c r="I144" s="54">
        <v>0</v>
      </c>
      <c r="J144" s="54">
        <v>500000</v>
      </c>
      <c r="K144" s="54">
        <v>26701</v>
      </c>
      <c r="L144" s="54">
        <v>32812</v>
      </c>
      <c r="M144" s="54">
        <v>32285</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23615</v>
      </c>
      <c r="F146" s="54">
        <v>87205</v>
      </c>
      <c r="G146" s="54">
        <v>40912</v>
      </c>
      <c r="H146" s="54">
        <v>53469</v>
      </c>
      <c r="I146" s="54">
        <v>3658</v>
      </c>
      <c r="J146" s="54">
        <v>0</v>
      </c>
      <c r="K146" s="54">
        <v>0</v>
      </c>
      <c r="L146" s="54">
        <v>0</v>
      </c>
      <c r="M146" s="54">
        <v>0</v>
      </c>
    </row>
    <row r="147" spans="1:13" ht="13.5">
      <c r="A147" s="103">
        <f>VALUE(MID(D147,8,4))</f>
        <v>1010</v>
      </c>
      <c r="B147" s="231" t="s">
        <v>0</v>
      </c>
      <c r="C147" s="229"/>
      <c r="D147" s="9" t="s">
        <v>577</v>
      </c>
      <c r="E147" s="54">
        <v>37920</v>
      </c>
      <c r="F147" s="54">
        <v>0</v>
      </c>
      <c r="G147" s="54">
        <v>195297</v>
      </c>
      <c r="H147" s="54">
        <v>0</v>
      </c>
      <c r="I147" s="54">
        <v>317921</v>
      </c>
      <c r="J147" s="54">
        <v>0</v>
      </c>
      <c r="K147" s="54">
        <v>0</v>
      </c>
      <c r="L147" s="54">
        <v>0</v>
      </c>
      <c r="M147" s="54">
        <v>0</v>
      </c>
    </row>
    <row r="148" spans="1:13" ht="13.5">
      <c r="A148" s="103"/>
      <c r="B148" s="231" t="s">
        <v>573</v>
      </c>
      <c r="C148" s="229"/>
      <c r="D148" s="9" t="s">
        <v>334</v>
      </c>
      <c r="E148" s="54">
        <v>17467</v>
      </c>
      <c r="F148" s="54">
        <v>83205</v>
      </c>
      <c r="G148" s="54">
        <v>236209</v>
      </c>
      <c r="H148" s="54">
        <v>53469</v>
      </c>
      <c r="I148" s="54">
        <v>321579</v>
      </c>
      <c r="J148" s="54">
        <v>-500000</v>
      </c>
      <c r="K148" s="54">
        <v>-26701</v>
      </c>
      <c r="L148" s="54">
        <v>-32812</v>
      </c>
      <c r="M148" s="54">
        <v>-32285</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490842</v>
      </c>
      <c r="F150" s="54">
        <v>500766</v>
      </c>
      <c r="G150" s="54">
        <v>437360</v>
      </c>
      <c r="H150" s="54">
        <v>213617</v>
      </c>
      <c r="I150" s="54">
        <v>320431</v>
      </c>
      <c r="J150" s="54">
        <v>1289</v>
      </c>
      <c r="K150" s="54">
        <v>501734</v>
      </c>
      <c r="L150" s="54">
        <v>547943</v>
      </c>
      <c r="M150" s="54">
        <v>604030</v>
      </c>
    </row>
    <row r="151" spans="1:13" ht="13.5">
      <c r="A151" s="103">
        <f>VALUE(MID(D151,8,4))</f>
        <v>2099</v>
      </c>
      <c r="B151" s="231" t="s">
        <v>175</v>
      </c>
      <c r="C151" s="229"/>
      <c r="D151" s="9" t="s">
        <v>176</v>
      </c>
      <c r="E151" s="54">
        <v>500766</v>
      </c>
      <c r="F151" s="54">
        <v>437360</v>
      </c>
      <c r="G151" s="54">
        <v>213617</v>
      </c>
      <c r="H151" s="54">
        <v>320431</v>
      </c>
      <c r="I151" s="54">
        <v>1289</v>
      </c>
      <c r="J151" s="54">
        <v>501735</v>
      </c>
      <c r="K151" s="54">
        <v>547943</v>
      </c>
      <c r="L151" s="54">
        <v>604030</v>
      </c>
      <c r="M151" s="54">
        <v>654153</v>
      </c>
    </row>
    <row r="152" spans="1:13" ht="13.5">
      <c r="A152" s="103"/>
      <c r="B152" s="231" t="s">
        <v>177</v>
      </c>
      <c r="C152" s="229"/>
      <c r="D152" s="9" t="s">
        <v>334</v>
      </c>
      <c r="E152" s="55">
        <v>9924</v>
      </c>
      <c r="F152" s="55">
        <v>-63406</v>
      </c>
      <c r="G152" s="55">
        <v>-223743</v>
      </c>
      <c r="H152" s="55">
        <v>106814</v>
      </c>
      <c r="I152" s="55">
        <v>-319142</v>
      </c>
      <c r="J152" s="55">
        <v>500446</v>
      </c>
      <c r="K152" s="55">
        <v>46209</v>
      </c>
      <c r="L152" s="55">
        <v>56087</v>
      </c>
      <c r="M152" s="55">
        <v>50123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125775</v>
      </c>
      <c r="F156" s="55">
        <v>108064</v>
      </c>
      <c r="G156" s="55">
        <v>40229</v>
      </c>
      <c r="H156" s="55">
        <v>69612</v>
      </c>
      <c r="I156" s="55">
        <v>289425</v>
      </c>
      <c r="J156" s="55">
        <v>1939906</v>
      </c>
      <c r="K156" s="55">
        <v>622448</v>
      </c>
      <c r="L156" s="55">
        <v>720454</v>
      </c>
      <c r="M156" s="55">
        <v>803721</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4351263</v>
      </c>
      <c r="F158" s="54">
        <v>4360259</v>
      </c>
      <c r="G158" s="54">
        <v>3701944</v>
      </c>
      <c r="H158" s="54">
        <v>5380796</v>
      </c>
      <c r="I158" s="54">
        <v>7395203</v>
      </c>
      <c r="J158" s="54">
        <v>15568890</v>
      </c>
      <c r="K158" s="54">
        <v>13782782</v>
      </c>
      <c r="L158" s="54">
        <v>8293323</v>
      </c>
      <c r="M158" s="54">
        <v>10723950</v>
      </c>
    </row>
    <row r="159" spans="1:13" ht="13.5">
      <c r="A159" s="103">
        <f>VALUE(MID(D159,8,4))</f>
        <v>420</v>
      </c>
      <c r="B159" s="231" t="s">
        <v>402</v>
      </c>
      <c r="C159" s="229"/>
      <c r="D159" s="9" t="s">
        <v>153</v>
      </c>
      <c r="E159" s="54">
        <v>0</v>
      </c>
      <c r="F159" s="54">
        <v>0</v>
      </c>
      <c r="G159" s="54">
        <v>0</v>
      </c>
      <c r="H159" s="54">
        <v>62807</v>
      </c>
      <c r="I159" s="54">
        <v>502903</v>
      </c>
      <c r="J159" s="54">
        <v>94717</v>
      </c>
      <c r="K159" s="54">
        <v>237484</v>
      </c>
      <c r="L159" s="54">
        <v>161576</v>
      </c>
      <c r="M159" s="54">
        <v>5396657</v>
      </c>
    </row>
    <row r="160" spans="1:13" ht="13.5">
      <c r="A160" s="103">
        <f>VALUE(MID(D160,8,4))</f>
        <v>1020</v>
      </c>
      <c r="B160" s="231" t="s">
        <v>403</v>
      </c>
      <c r="C160" s="229"/>
      <c r="D160" s="9" t="s">
        <v>574</v>
      </c>
      <c r="E160" s="54">
        <v>234939</v>
      </c>
      <c r="F160" s="54">
        <v>1106329</v>
      </c>
      <c r="G160" s="54">
        <v>164782</v>
      </c>
      <c r="H160" s="54">
        <v>109630</v>
      </c>
      <c r="I160" s="54">
        <v>294613</v>
      </c>
      <c r="J160" s="54">
        <v>1339869</v>
      </c>
      <c r="K160" s="54">
        <v>2108111</v>
      </c>
      <c r="L160" s="54">
        <v>1765742</v>
      </c>
      <c r="M160" s="54">
        <v>2716013</v>
      </c>
    </row>
    <row r="161" spans="1:13" ht="13.5">
      <c r="A161" s="103">
        <f>VALUE(MID(D161,8,4))</f>
        <v>1010</v>
      </c>
      <c r="B161" s="231" t="s">
        <v>0</v>
      </c>
      <c r="C161" s="229"/>
      <c r="D161" s="9" t="s">
        <v>575</v>
      </c>
      <c r="E161" s="54">
        <v>3506939</v>
      </c>
      <c r="F161" s="54">
        <v>3364342</v>
      </c>
      <c r="G161" s="54">
        <v>2074737</v>
      </c>
      <c r="H161" s="54">
        <v>3700625</v>
      </c>
      <c r="I161" s="54">
        <v>2131976</v>
      </c>
      <c r="J161" s="54">
        <v>2095834</v>
      </c>
      <c r="K161" s="54">
        <v>2012839</v>
      </c>
      <c r="L161" s="54">
        <v>2229260</v>
      </c>
      <c r="M161" s="54">
        <v>4596756</v>
      </c>
    </row>
    <row r="162" spans="1:13" ht="13.5">
      <c r="A162" s="103"/>
      <c r="B162" s="231" t="s">
        <v>573</v>
      </c>
      <c r="C162" s="229"/>
      <c r="D162" s="9" t="s">
        <v>334</v>
      </c>
      <c r="E162" s="54">
        <v>-609385</v>
      </c>
      <c r="F162" s="54">
        <v>110412</v>
      </c>
      <c r="G162" s="54">
        <v>-1462425</v>
      </c>
      <c r="H162" s="54">
        <v>-1633348</v>
      </c>
      <c r="I162" s="54">
        <v>-5471517</v>
      </c>
      <c r="J162" s="54">
        <v>-12227904</v>
      </c>
      <c r="K162" s="54">
        <v>-9899316</v>
      </c>
      <c r="L162" s="54">
        <v>-4459897</v>
      </c>
      <c r="M162" s="54">
        <v>-8807838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20638529</v>
      </c>
      <c r="F164" s="54">
        <v>21080939</v>
      </c>
      <c r="G164" s="54">
        <v>21078593</v>
      </c>
      <c r="H164" s="54">
        <v>22581246</v>
      </c>
      <c r="I164" s="54">
        <v>24284207</v>
      </c>
      <c r="J164" s="54">
        <v>30045148</v>
      </c>
      <c r="K164" s="54">
        <v>44212957</v>
      </c>
      <c r="L164" s="54">
        <v>54734721</v>
      </c>
      <c r="M164" s="54">
        <v>59915072</v>
      </c>
    </row>
    <row r="165" spans="1:13" ht="13.5">
      <c r="A165" s="103">
        <f>VALUE(MID(D165,8,4))</f>
        <v>2099</v>
      </c>
      <c r="C165" s="3" t="s">
        <v>180</v>
      </c>
      <c r="D165" s="9" t="s">
        <v>181</v>
      </c>
      <c r="E165" s="54">
        <v>21080939</v>
      </c>
      <c r="F165" s="54">
        <v>21078591</v>
      </c>
      <c r="G165" s="54">
        <v>22581247</v>
      </c>
      <c r="H165" s="54">
        <v>24284206</v>
      </c>
      <c r="I165" s="54">
        <v>30045149</v>
      </c>
      <c r="J165" s="54">
        <v>44212958</v>
      </c>
      <c r="K165" s="54">
        <v>54734721</v>
      </c>
      <c r="L165" s="54">
        <v>59915072</v>
      </c>
      <c r="M165" s="54">
        <v>69526631</v>
      </c>
    </row>
    <row r="166" spans="1:13" ht="13.5">
      <c r="A166" s="103"/>
      <c r="C166" s="3" t="s">
        <v>182</v>
      </c>
      <c r="D166" s="9" t="s">
        <v>334</v>
      </c>
      <c r="E166" s="55">
        <v>442410</v>
      </c>
      <c r="F166" s="55">
        <v>-2348</v>
      </c>
      <c r="G166" s="55">
        <v>1502654</v>
      </c>
      <c r="H166" s="55">
        <v>1702960</v>
      </c>
      <c r="I166" s="55">
        <v>5760942</v>
      </c>
      <c r="J166" s="55">
        <v>14167810</v>
      </c>
      <c r="K166" s="55">
        <v>10521764</v>
      </c>
      <c r="L166" s="55">
        <v>5180351</v>
      </c>
      <c r="M166" s="55">
        <v>9611559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31113</v>
      </c>
      <c r="F173" s="55">
        <v>34118</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858</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195000</v>
      </c>
      <c r="F179" s="54">
        <v>225000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21997</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21997</v>
      </c>
      <c r="M182" s="54">
        <v>0</v>
      </c>
    </row>
    <row r="183" spans="1:13" s="101" customFormat="1" ht="13.5">
      <c r="A183" s="141"/>
      <c r="B183" s="231" t="s">
        <v>573</v>
      </c>
      <c r="C183" s="229"/>
      <c r="D183" s="9" t="s">
        <v>334</v>
      </c>
      <c r="E183" s="54">
        <v>-195000</v>
      </c>
      <c r="F183" s="54">
        <v>-225000</v>
      </c>
      <c r="G183" s="54">
        <v>0</v>
      </c>
      <c r="H183" s="54">
        <v>0</v>
      </c>
      <c r="I183" s="54">
        <v>0</v>
      </c>
      <c r="J183" s="54">
        <v>0</v>
      </c>
      <c r="K183" s="54">
        <v>-21997</v>
      </c>
      <c r="L183" s="54">
        <v>21997</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476845</v>
      </c>
      <c r="F185" s="54">
        <v>702958</v>
      </c>
      <c r="G185" s="54">
        <v>0</v>
      </c>
      <c r="H185" s="54">
        <v>0</v>
      </c>
      <c r="I185" s="54">
        <v>0</v>
      </c>
      <c r="J185" s="54">
        <v>0</v>
      </c>
      <c r="K185" s="54">
        <v>0</v>
      </c>
      <c r="L185" s="54">
        <v>21997</v>
      </c>
      <c r="M185" s="54">
        <v>0</v>
      </c>
    </row>
    <row r="186" spans="1:13" ht="13.5">
      <c r="A186" s="103">
        <f>VALUE(MID(D186,8,4))</f>
        <v>2099</v>
      </c>
      <c r="B186" s="231" t="s">
        <v>185</v>
      </c>
      <c r="C186" s="229"/>
      <c r="D186" s="56" t="s">
        <v>186</v>
      </c>
      <c r="E186" s="54">
        <v>702958</v>
      </c>
      <c r="F186" s="54">
        <v>962076</v>
      </c>
      <c r="G186" s="54">
        <v>0</v>
      </c>
      <c r="H186" s="54">
        <v>0</v>
      </c>
      <c r="I186" s="54">
        <v>0</v>
      </c>
      <c r="J186" s="54">
        <v>0</v>
      </c>
      <c r="K186" s="54">
        <v>21997</v>
      </c>
      <c r="L186" s="54">
        <v>0</v>
      </c>
      <c r="M186" s="54">
        <v>0</v>
      </c>
    </row>
    <row r="187" spans="1:13" ht="13.5">
      <c r="A187" s="103"/>
      <c r="B187" s="231" t="s">
        <v>187</v>
      </c>
      <c r="C187" s="229"/>
      <c r="D187" s="9" t="s">
        <v>334</v>
      </c>
      <c r="E187" s="55">
        <v>226113</v>
      </c>
      <c r="F187" s="55">
        <v>259118</v>
      </c>
      <c r="G187" s="55">
        <v>0</v>
      </c>
      <c r="H187" s="55">
        <v>0</v>
      </c>
      <c r="I187" s="55">
        <v>0</v>
      </c>
      <c r="J187" s="55">
        <v>0</v>
      </c>
      <c r="K187" s="55">
        <v>21997</v>
      </c>
      <c r="L187" s="55">
        <v>-21997</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4500000</v>
      </c>
      <c r="F191" s="55">
        <v>4500000</v>
      </c>
      <c r="G191" s="55">
        <v>4825000</v>
      </c>
      <c r="H191" s="55">
        <v>4825000</v>
      </c>
      <c r="I191" s="55">
        <v>4825000</v>
      </c>
      <c r="J191" s="55">
        <v>4825000</v>
      </c>
      <c r="K191" s="55">
        <v>4825000</v>
      </c>
      <c r="L191" s="55">
        <v>4825000</v>
      </c>
      <c r="M191" s="55">
        <v>4825000</v>
      </c>
    </row>
    <row r="192" spans="1:13" ht="13.5">
      <c r="A192" s="161">
        <v>5020</v>
      </c>
      <c r="C192" s="145" t="s">
        <v>536</v>
      </c>
      <c r="D192" s="9" t="s">
        <v>334</v>
      </c>
      <c r="E192" s="55">
        <v>4947413</v>
      </c>
      <c r="F192" s="55">
        <v>3111856</v>
      </c>
      <c r="G192" s="55">
        <v>3562345</v>
      </c>
      <c r="H192" s="55">
        <v>4961659</v>
      </c>
      <c r="I192" s="55">
        <v>6404424</v>
      </c>
      <c r="J192" s="55">
        <v>4532841</v>
      </c>
      <c r="K192" s="55">
        <v>5226317</v>
      </c>
      <c r="L192" s="55">
        <v>4466258</v>
      </c>
      <c r="M192" s="55">
        <v>3329007</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150000</v>
      </c>
      <c r="F196" s="55">
        <v>150000</v>
      </c>
      <c r="G196" s="55">
        <v>2027946</v>
      </c>
      <c r="H196" s="55">
        <v>2059972</v>
      </c>
      <c r="I196" s="55">
        <v>1976974</v>
      </c>
      <c r="J196" s="55">
        <v>2378216</v>
      </c>
      <c r="K196" s="55">
        <v>2939024</v>
      </c>
      <c r="L196" s="55">
        <v>3381119</v>
      </c>
      <c r="M196" s="55">
        <v>3572994</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57500</v>
      </c>
      <c r="F198" s="55">
        <v>69750</v>
      </c>
      <c r="G198" s="55">
        <v>105232</v>
      </c>
      <c r="H198" s="55">
        <v>144893</v>
      </c>
      <c r="I198" s="55">
        <v>156254</v>
      </c>
      <c r="J198" s="55">
        <v>192397</v>
      </c>
      <c r="K198" s="55">
        <v>206350</v>
      </c>
      <c r="L198" s="55">
        <v>285341</v>
      </c>
      <c r="M198" s="55">
        <v>352420</v>
      </c>
    </row>
    <row r="199" spans="1:13" ht="13.5">
      <c r="A199" s="161">
        <v>5080</v>
      </c>
      <c r="C199" s="145" t="s">
        <v>542</v>
      </c>
      <c r="D199" s="9" t="s">
        <v>334</v>
      </c>
      <c r="E199" s="55">
        <v>251148</v>
      </c>
      <c r="F199" s="55">
        <v>76106</v>
      </c>
      <c r="G199" s="55">
        <v>102687</v>
      </c>
      <c r="H199" s="55">
        <v>163585</v>
      </c>
      <c r="I199" s="55">
        <v>254630</v>
      </c>
      <c r="J199" s="55">
        <v>309278</v>
      </c>
      <c r="K199" s="55">
        <v>756966</v>
      </c>
      <c r="L199" s="55">
        <v>1060293</v>
      </c>
      <c r="M199" s="55">
        <v>1096481</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5318254</v>
      </c>
      <c r="K203" s="55">
        <v>5662756</v>
      </c>
      <c r="L203" s="55">
        <v>5989884</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225000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1631279</v>
      </c>
      <c r="G216" s="55">
        <v>689595</v>
      </c>
      <c r="H216" s="55">
        <v>726440</v>
      </c>
      <c r="I216" s="55">
        <v>1167705</v>
      </c>
      <c r="J216" s="55">
        <v>0</v>
      </c>
      <c r="K216" s="55">
        <v>0</v>
      </c>
      <c r="L216" s="55">
        <v>0</v>
      </c>
      <c r="M216" s="55">
        <v>0</v>
      </c>
    </row>
    <row r="217" spans="1:13" ht="13.5">
      <c r="A217" s="162">
        <v>5245</v>
      </c>
      <c r="C217" s="148" t="s">
        <v>560</v>
      </c>
      <c r="D217" s="9" t="s">
        <v>334</v>
      </c>
      <c r="E217" s="55">
        <v>1886616</v>
      </c>
      <c r="F217" s="55">
        <v>0</v>
      </c>
      <c r="G217" s="55">
        <v>689594</v>
      </c>
      <c r="H217" s="55">
        <v>726440</v>
      </c>
      <c r="I217" s="55">
        <v>1167705</v>
      </c>
      <c r="J217" s="55">
        <v>1575944</v>
      </c>
      <c r="K217" s="55">
        <v>1104734</v>
      </c>
      <c r="L217" s="55">
        <v>1061948</v>
      </c>
      <c r="M217" s="55">
        <v>1141260</v>
      </c>
    </row>
    <row r="218" spans="1:13" ht="13.5">
      <c r="A218" s="162">
        <v>5250</v>
      </c>
      <c r="C218" s="156" t="s">
        <v>561</v>
      </c>
      <c r="D218" s="9" t="s">
        <v>334</v>
      </c>
      <c r="E218" s="55">
        <v>248552</v>
      </c>
      <c r="F218" s="55">
        <v>1177906</v>
      </c>
      <c r="G218" s="55">
        <v>1399197</v>
      </c>
      <c r="H218" s="55">
        <v>1866020</v>
      </c>
      <c r="I218" s="55">
        <v>1994155</v>
      </c>
      <c r="J218" s="55">
        <v>1994903</v>
      </c>
      <c r="K218" s="55">
        <v>2208884</v>
      </c>
      <c r="L218" s="55">
        <v>2894191</v>
      </c>
      <c r="M218" s="55">
        <v>2901780</v>
      </c>
    </row>
    <row r="219" spans="1:13" ht="13.5">
      <c r="A219" s="162">
        <v>5255</v>
      </c>
      <c r="C219" s="156" t="s">
        <v>562</v>
      </c>
      <c r="D219" s="9" t="s">
        <v>334</v>
      </c>
      <c r="E219" s="55">
        <v>0</v>
      </c>
      <c r="F219" s="55">
        <v>0</v>
      </c>
      <c r="G219" s="55">
        <v>0</v>
      </c>
      <c r="H219" s="55">
        <v>0</v>
      </c>
      <c r="I219" s="55">
        <v>0</v>
      </c>
      <c r="J219" s="55">
        <v>0</v>
      </c>
      <c r="K219" s="55">
        <v>124541</v>
      </c>
      <c r="L219" s="55">
        <v>128714</v>
      </c>
      <c r="M219" s="55">
        <v>78329</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53968</v>
      </c>
      <c r="G226" s="55">
        <v>0</v>
      </c>
      <c r="H226" s="55">
        <v>0</v>
      </c>
      <c r="I226" s="55">
        <v>0</v>
      </c>
      <c r="J226" s="55">
        <v>0</v>
      </c>
      <c r="K226" s="55">
        <v>18900</v>
      </c>
      <c r="L226" s="55">
        <v>0</v>
      </c>
      <c r="M226" s="55">
        <v>35000</v>
      </c>
    </row>
    <row r="227" spans="1:13" ht="13.5">
      <c r="A227" s="162">
        <v>5280</v>
      </c>
      <c r="C227" s="156" t="s">
        <v>551</v>
      </c>
      <c r="D227" s="9" t="s">
        <v>334</v>
      </c>
      <c r="E227" s="55">
        <v>152078</v>
      </c>
      <c r="F227" s="55">
        <v>0</v>
      </c>
      <c r="G227" s="55">
        <v>0</v>
      </c>
      <c r="H227" s="55">
        <v>0</v>
      </c>
      <c r="I227" s="55">
        <v>0</v>
      </c>
      <c r="J227" s="55">
        <v>0</v>
      </c>
      <c r="K227" s="55">
        <v>60000</v>
      </c>
      <c r="L227" s="55">
        <v>95000</v>
      </c>
      <c r="M227" s="55">
        <v>125000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4289405</v>
      </c>
      <c r="F234" s="55">
        <v>4470000</v>
      </c>
      <c r="G234" s="55">
        <v>3486000</v>
      </c>
      <c r="H234" s="55">
        <v>3002000</v>
      </c>
      <c r="I234" s="55">
        <v>3948000</v>
      </c>
      <c r="J234" s="55">
        <v>6133244</v>
      </c>
      <c r="K234" s="55">
        <v>7944578</v>
      </c>
      <c r="L234" s="55">
        <v>9093958</v>
      </c>
      <c r="M234" s="55">
        <v>18104301</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1943952</v>
      </c>
      <c r="F241" s="55">
        <v>1777685</v>
      </c>
      <c r="G241" s="55">
        <v>213617</v>
      </c>
      <c r="H241" s="55">
        <v>320431</v>
      </c>
      <c r="I241" s="55">
        <v>1289</v>
      </c>
      <c r="J241" s="55">
        <v>7671465</v>
      </c>
      <c r="K241" s="55">
        <v>8273467</v>
      </c>
      <c r="L241" s="55">
        <v>8909488</v>
      </c>
      <c r="M241" s="55">
        <v>10163564</v>
      </c>
    </row>
    <row r="242" spans="1:13" ht="13.5">
      <c r="A242" s="162">
        <v>5450</v>
      </c>
      <c r="C242" s="155" t="s">
        <v>561</v>
      </c>
      <c r="D242" s="9" t="s">
        <v>334</v>
      </c>
      <c r="E242" s="55">
        <v>0</v>
      </c>
      <c r="F242" s="55">
        <v>632279</v>
      </c>
      <c r="G242" s="55">
        <v>1072023</v>
      </c>
      <c r="H242" s="55">
        <v>1278987</v>
      </c>
      <c r="I242" s="55">
        <v>2294547</v>
      </c>
      <c r="J242" s="55">
        <v>2907438</v>
      </c>
      <c r="K242" s="55">
        <v>4285211</v>
      </c>
      <c r="L242" s="55">
        <v>5675888</v>
      </c>
      <c r="M242" s="55">
        <v>5234126</v>
      </c>
    </row>
    <row r="243" spans="1:13" ht="13.5">
      <c r="A243" s="162">
        <v>5455</v>
      </c>
      <c r="C243" s="155" t="s">
        <v>562</v>
      </c>
      <c r="D243" s="9" t="s">
        <v>334</v>
      </c>
      <c r="E243" s="55">
        <v>98146</v>
      </c>
      <c r="F243" s="55">
        <v>85206</v>
      </c>
      <c r="G243" s="55">
        <v>24981</v>
      </c>
      <c r="H243" s="55">
        <v>44655</v>
      </c>
      <c r="I243" s="55">
        <v>103459</v>
      </c>
      <c r="J243" s="55">
        <v>177676</v>
      </c>
      <c r="K243" s="55">
        <v>314610</v>
      </c>
      <c r="L243" s="55">
        <v>364628</v>
      </c>
      <c r="M243" s="55">
        <v>375850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153552</v>
      </c>
      <c r="F250" s="55">
        <v>53552</v>
      </c>
      <c r="G250" s="55">
        <v>90606</v>
      </c>
      <c r="H250" s="55">
        <v>102192</v>
      </c>
      <c r="I250" s="55">
        <v>86188</v>
      </c>
      <c r="J250" s="55">
        <v>108774</v>
      </c>
      <c r="K250" s="55">
        <v>286360</v>
      </c>
      <c r="L250" s="55">
        <v>334431</v>
      </c>
      <c r="M250" s="55">
        <v>390016</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2678343</v>
      </c>
      <c r="F252" s="55">
        <v>3726364</v>
      </c>
      <c r="G252" s="55">
        <v>4506041</v>
      </c>
      <c r="H252" s="55">
        <v>4382363</v>
      </c>
      <c r="I252" s="55">
        <v>5666108</v>
      </c>
      <c r="J252" s="55">
        <v>6589263</v>
      </c>
      <c r="K252" s="55">
        <v>11044966</v>
      </c>
      <c r="L252" s="55">
        <v>11952961</v>
      </c>
      <c r="M252" s="55">
        <v>12256470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21997</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702958</v>
      </c>
      <c r="F268" s="55">
        <v>962076</v>
      </c>
      <c r="G268" s="55">
        <v>0</v>
      </c>
      <c r="H268" s="133"/>
      <c r="I268" s="133"/>
      <c r="J268" s="133"/>
      <c r="K268" s="55">
        <v>0</v>
      </c>
      <c r="L268" s="55">
        <v>0</v>
      </c>
      <c r="M268" s="55">
        <v>0</v>
      </c>
    </row>
    <row r="269" spans="1:13" ht="13.5">
      <c r="A269" s="103">
        <f t="shared" si="9"/>
        <v>9930</v>
      </c>
      <c r="B269" s="248" t="s">
        <v>590</v>
      </c>
      <c r="C269" s="232"/>
      <c r="D269" s="2" t="s">
        <v>600</v>
      </c>
      <c r="E269" s="55">
        <v>702958</v>
      </c>
      <c r="F269" s="55">
        <v>962076</v>
      </c>
      <c r="G269" s="55">
        <v>0</v>
      </c>
      <c r="H269" s="55">
        <v>0</v>
      </c>
      <c r="I269" s="55">
        <v>0</v>
      </c>
      <c r="J269" s="55">
        <v>0</v>
      </c>
      <c r="K269" s="55">
        <v>21997</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25053180</v>
      </c>
      <c r="F275" s="54">
        <v>25349618</v>
      </c>
      <c r="G275" s="54">
        <v>26794732</v>
      </c>
      <c r="H275" s="54">
        <v>24033169</v>
      </c>
      <c r="I275" s="54">
        <v>24222332</v>
      </c>
      <c r="J275" s="54">
        <v>30197745</v>
      </c>
      <c r="K275" s="54">
        <v>40199538</v>
      </c>
      <c r="L275" s="54">
        <v>41392535</v>
      </c>
      <c r="M275" s="54">
        <v>49393885</v>
      </c>
    </row>
    <row r="276" spans="1:13" ht="13.5">
      <c r="A276" s="103">
        <f t="shared" si="10"/>
        <v>499</v>
      </c>
      <c r="C276" s="3" t="s">
        <v>608</v>
      </c>
      <c r="D276" s="9" t="s">
        <v>125</v>
      </c>
      <c r="E276" s="54">
        <v>3270777</v>
      </c>
      <c r="F276" s="54">
        <v>2672063</v>
      </c>
      <c r="G276" s="54">
        <v>3587162</v>
      </c>
      <c r="H276" s="54">
        <v>3852266</v>
      </c>
      <c r="I276" s="54">
        <v>4842558</v>
      </c>
      <c r="J276" s="54">
        <v>13426030</v>
      </c>
      <c r="K276" s="54">
        <v>12570690</v>
      </c>
      <c r="L276" s="54">
        <v>13720862</v>
      </c>
      <c r="M276" s="54">
        <v>16505776</v>
      </c>
    </row>
    <row r="277" spans="1:13" ht="13.5">
      <c r="A277" s="103">
        <f t="shared" si="10"/>
        <v>699</v>
      </c>
      <c r="C277" s="3" t="s">
        <v>609</v>
      </c>
      <c r="D277" s="9" t="s">
        <v>233</v>
      </c>
      <c r="E277" s="54">
        <v>0</v>
      </c>
      <c r="F277" s="54">
        <v>189631</v>
      </c>
      <c r="G277" s="54">
        <v>0</v>
      </c>
      <c r="H277" s="54">
        <v>0</v>
      </c>
      <c r="I277" s="54">
        <v>0</v>
      </c>
      <c r="J277" s="54">
        <v>0</v>
      </c>
      <c r="K277" s="54">
        <v>0</v>
      </c>
      <c r="L277" s="54">
        <v>0</v>
      </c>
      <c r="M277" s="54">
        <v>0</v>
      </c>
    </row>
    <row r="278" spans="1:13" ht="13.5">
      <c r="A278" s="103">
        <f t="shared" si="10"/>
        <v>829</v>
      </c>
      <c r="C278" s="3" t="s">
        <v>286</v>
      </c>
      <c r="D278" s="9" t="s">
        <v>290</v>
      </c>
      <c r="E278" s="54">
        <v>250000</v>
      </c>
      <c r="F278" s="54">
        <v>125000</v>
      </c>
      <c r="G278" s="54">
        <v>0</v>
      </c>
      <c r="H278" s="54">
        <v>0</v>
      </c>
      <c r="I278" s="54">
        <v>11189121</v>
      </c>
      <c r="J278" s="54">
        <v>11471699</v>
      </c>
      <c r="K278" s="54">
        <v>11912687</v>
      </c>
      <c r="L278" s="54">
        <v>12437845</v>
      </c>
      <c r="M278" s="54">
        <v>12941399</v>
      </c>
    </row>
    <row r="279" spans="1:13" s="23" customFormat="1" ht="15">
      <c r="A279" s="103">
        <f t="shared" si="10"/>
        <v>845</v>
      </c>
      <c r="B279" s="115"/>
      <c r="C279" s="3" t="s">
        <v>287</v>
      </c>
      <c r="D279" s="9" t="s">
        <v>291</v>
      </c>
      <c r="E279" s="54">
        <v>0</v>
      </c>
      <c r="F279" s="54">
        <v>0</v>
      </c>
      <c r="G279" s="54">
        <v>0</v>
      </c>
      <c r="H279" s="54">
        <v>0</v>
      </c>
      <c r="I279" s="54">
        <v>0</v>
      </c>
      <c r="J279" s="54">
        <v>25271000</v>
      </c>
      <c r="K279" s="54">
        <v>34411366</v>
      </c>
      <c r="L279" s="54">
        <v>31792242</v>
      </c>
      <c r="M279" s="54">
        <v>29750472</v>
      </c>
    </row>
    <row r="280" spans="1:13" s="23" customFormat="1" ht="15">
      <c r="A280" s="103">
        <f t="shared" si="10"/>
        <v>898</v>
      </c>
      <c r="B280" s="115"/>
      <c r="C280" s="3" t="s">
        <v>288</v>
      </c>
      <c r="D280" s="9" t="s">
        <v>292</v>
      </c>
      <c r="E280" s="54">
        <v>221748</v>
      </c>
      <c r="F280" s="54">
        <v>1024970</v>
      </c>
      <c r="G280" s="54">
        <v>159286</v>
      </c>
      <c r="H280" s="54">
        <v>5068</v>
      </c>
      <c r="I280" s="54">
        <v>1871166</v>
      </c>
      <c r="J280" s="54">
        <v>5068</v>
      </c>
      <c r="K280" s="54">
        <v>5067</v>
      </c>
      <c r="L280" s="54">
        <v>5068</v>
      </c>
      <c r="M280" s="54">
        <v>5068</v>
      </c>
    </row>
    <row r="281" spans="1:13" s="23" customFormat="1" ht="15">
      <c r="A281" s="103">
        <f t="shared" si="10"/>
        <v>9920</v>
      </c>
      <c r="B281" s="115"/>
      <c r="C281" s="3" t="s">
        <v>289</v>
      </c>
      <c r="D281" s="9" t="s">
        <v>293</v>
      </c>
      <c r="E281" s="54">
        <v>496113</v>
      </c>
      <c r="F281" s="54">
        <v>339964</v>
      </c>
      <c r="G281" s="54">
        <v>258554</v>
      </c>
      <c r="H281" s="54">
        <v>431533</v>
      </c>
      <c r="I281" s="54">
        <v>450590</v>
      </c>
      <c r="J281" s="54">
        <v>441279</v>
      </c>
      <c r="K281" s="54">
        <v>562097</v>
      </c>
      <c r="L281" s="54">
        <v>909830</v>
      </c>
      <c r="M281" s="54">
        <v>692871</v>
      </c>
    </row>
    <row r="282" spans="1:13" s="23" customFormat="1" ht="15">
      <c r="A282" s="103">
        <f t="shared" si="10"/>
        <v>9930</v>
      </c>
      <c r="B282" s="115"/>
      <c r="C282" s="4" t="s">
        <v>237</v>
      </c>
      <c r="D282" s="2" t="s">
        <v>238</v>
      </c>
      <c r="E282" s="54">
        <v>29291818</v>
      </c>
      <c r="F282" s="54">
        <v>29701246</v>
      </c>
      <c r="G282" s="54">
        <v>30799734</v>
      </c>
      <c r="H282" s="54">
        <v>28322036</v>
      </c>
      <c r="I282" s="54">
        <v>42575767</v>
      </c>
      <c r="J282" s="54">
        <v>80812821</v>
      </c>
      <c r="K282" s="54">
        <v>99661445</v>
      </c>
      <c r="L282" s="54">
        <v>100258382</v>
      </c>
      <c r="M282" s="54">
        <v>109289471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79377</v>
      </c>
      <c r="G284" s="54">
        <v>39689</v>
      </c>
      <c r="H284" s="54">
        <v>0</v>
      </c>
      <c r="I284" s="54">
        <v>0</v>
      </c>
      <c r="J284" s="54">
        <v>0</v>
      </c>
      <c r="K284" s="54">
        <v>0</v>
      </c>
      <c r="L284" s="54">
        <v>0</v>
      </c>
      <c r="M284" s="54">
        <v>0</v>
      </c>
    </row>
    <row r="285" spans="1:13" s="23" customFormat="1" ht="15">
      <c r="A285" s="103">
        <f t="shared" si="11"/>
        <v>2299</v>
      </c>
      <c r="B285" s="115"/>
      <c r="C285" s="3" t="s">
        <v>295</v>
      </c>
      <c r="D285" s="9" t="s">
        <v>254</v>
      </c>
      <c r="E285" s="54">
        <v>8486675</v>
      </c>
      <c r="F285" s="54">
        <v>8604476</v>
      </c>
      <c r="G285" s="54">
        <v>11247444</v>
      </c>
      <c r="H285" s="54">
        <v>9494159</v>
      </c>
      <c r="I285" s="54">
        <v>14033593</v>
      </c>
      <c r="J285" s="54">
        <v>11919380</v>
      </c>
      <c r="K285" s="54">
        <v>10852554</v>
      </c>
      <c r="L285" s="54">
        <v>11815108</v>
      </c>
      <c r="M285" s="54">
        <v>14842534</v>
      </c>
    </row>
    <row r="286" spans="1:13" s="23" customFormat="1" ht="13.5">
      <c r="A286" s="103">
        <f t="shared" si="11"/>
        <v>2410</v>
      </c>
      <c r="B286" s="231" t="s">
        <v>194</v>
      </c>
      <c r="C286" s="229"/>
      <c r="D286" s="9" t="s">
        <v>255</v>
      </c>
      <c r="E286" s="54">
        <v>702958</v>
      </c>
      <c r="F286" s="54">
        <v>962076</v>
      </c>
      <c r="G286" s="54">
        <v>0</v>
      </c>
      <c r="H286" s="54">
        <v>0</v>
      </c>
      <c r="I286" s="54">
        <v>0</v>
      </c>
      <c r="J286" s="54">
        <v>0</v>
      </c>
      <c r="K286" s="54">
        <v>21997</v>
      </c>
      <c r="L286" s="54">
        <v>0</v>
      </c>
      <c r="M286" s="54">
        <v>0</v>
      </c>
    </row>
    <row r="287" spans="1:13" s="23" customFormat="1" ht="15">
      <c r="A287" s="103">
        <f t="shared" si="11"/>
        <v>2490</v>
      </c>
      <c r="B287" s="115"/>
      <c r="C287" s="3" t="s">
        <v>296</v>
      </c>
      <c r="D287" s="9" t="s">
        <v>256</v>
      </c>
      <c r="E287" s="54">
        <v>0</v>
      </c>
      <c r="F287" s="54">
        <v>60000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15650000</v>
      </c>
      <c r="F288" s="54">
        <v>14945000</v>
      </c>
      <c r="G288" s="54">
        <v>15430000</v>
      </c>
      <c r="H288" s="54">
        <v>14600000</v>
      </c>
      <c r="I288" s="54">
        <v>20456750</v>
      </c>
      <c r="J288" s="54">
        <v>62772521</v>
      </c>
      <c r="K288" s="54">
        <v>71797843</v>
      </c>
      <c r="L288" s="54">
        <v>68997645</v>
      </c>
      <c r="M288" s="54">
        <v>66702212</v>
      </c>
    </row>
    <row r="289" spans="1:13" s="23" customFormat="1" ht="15">
      <c r="A289" s="103">
        <f t="shared" si="11"/>
        <v>2799</v>
      </c>
      <c r="B289" s="115"/>
      <c r="C289" s="3" t="s">
        <v>611</v>
      </c>
      <c r="D289" s="9" t="s">
        <v>123</v>
      </c>
      <c r="E289" s="54"/>
      <c r="F289" s="54">
        <v>0</v>
      </c>
      <c r="G289" s="54">
        <v>1209880</v>
      </c>
      <c r="H289" s="54">
        <v>1495265</v>
      </c>
      <c r="I289" s="54">
        <v>1777120</v>
      </c>
      <c r="J289" s="54">
        <v>1019500</v>
      </c>
      <c r="K289" s="54">
        <v>1012000</v>
      </c>
      <c r="L289" s="54">
        <v>879000</v>
      </c>
      <c r="M289" s="54">
        <v>736500</v>
      </c>
    </row>
    <row r="290" spans="1:13" s="23" customFormat="1" ht="15">
      <c r="A290" s="103">
        <f t="shared" si="11"/>
        <v>2899</v>
      </c>
      <c r="B290" s="115"/>
      <c r="C290" s="3" t="s">
        <v>612</v>
      </c>
      <c r="D290" s="9" t="s">
        <v>124</v>
      </c>
      <c r="E290" s="54">
        <v>1429293</v>
      </c>
      <c r="F290" s="54">
        <v>1737978</v>
      </c>
      <c r="G290" s="54">
        <v>2336128</v>
      </c>
      <c r="H290" s="54">
        <v>3940455</v>
      </c>
      <c r="I290" s="54">
        <v>4589676</v>
      </c>
      <c r="J290" s="54">
        <v>5353256</v>
      </c>
      <c r="K290" s="54">
        <v>6063572</v>
      </c>
      <c r="L290" s="54">
        <v>6016117</v>
      </c>
      <c r="M290" s="54">
        <v>5685263</v>
      </c>
    </row>
    <row r="291" spans="1:13" s="23" customFormat="1" ht="15">
      <c r="A291" s="103">
        <f t="shared" si="11"/>
        <v>9940</v>
      </c>
      <c r="B291" s="115"/>
      <c r="C291" s="4" t="s">
        <v>239</v>
      </c>
      <c r="D291" s="2" t="s">
        <v>240</v>
      </c>
      <c r="E291" s="54">
        <v>26268926</v>
      </c>
      <c r="F291" s="54">
        <v>26388907</v>
      </c>
      <c r="G291" s="54">
        <v>30263141</v>
      </c>
      <c r="H291" s="54">
        <v>29529879</v>
      </c>
      <c r="I291" s="54">
        <v>40857139</v>
      </c>
      <c r="J291" s="54">
        <v>81064657</v>
      </c>
      <c r="K291" s="54">
        <v>89747966</v>
      </c>
      <c r="L291" s="54">
        <v>87707870</v>
      </c>
      <c r="M291" s="54">
        <v>87966509</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3022892</v>
      </c>
      <c r="F294" s="59">
        <v>3312339</v>
      </c>
      <c r="G294" s="59">
        <v>536593</v>
      </c>
      <c r="H294" s="59">
        <v>-1207843</v>
      </c>
      <c r="I294" s="59">
        <v>1718628</v>
      </c>
      <c r="J294" s="59">
        <v>-251836</v>
      </c>
      <c r="K294" s="59">
        <v>9913479</v>
      </c>
      <c r="L294" s="59">
        <v>12550512</v>
      </c>
      <c r="M294" s="59">
        <v>21322962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138054</v>
      </c>
      <c r="F297" s="54">
        <v>26490</v>
      </c>
      <c r="G297" s="54">
        <v>87429</v>
      </c>
      <c r="H297" s="54">
        <v>297954</v>
      </c>
      <c r="I297" s="54">
        <v>55181</v>
      </c>
      <c r="J297" s="54">
        <v>20550</v>
      </c>
      <c r="K297" s="54">
        <v>71994</v>
      </c>
      <c r="L297" s="54">
        <v>120732</v>
      </c>
      <c r="M297" s="54">
        <v>112326</v>
      </c>
    </row>
    <row r="298" spans="1:13" ht="13.5">
      <c r="A298" s="103">
        <f t="shared" si="12"/>
        <v>5299</v>
      </c>
      <c r="C298" s="3" t="s">
        <v>323</v>
      </c>
      <c r="D298" s="9" t="s">
        <v>191</v>
      </c>
      <c r="E298" s="54">
        <v>-1871494</v>
      </c>
      <c r="F298" s="54">
        <v>-1371494</v>
      </c>
      <c r="G298" s="54">
        <v>-4978802</v>
      </c>
      <c r="H298" s="54">
        <v>-8209199</v>
      </c>
      <c r="I298" s="54">
        <v>-3990229</v>
      </c>
      <c r="J298" s="54">
        <v>-2758754</v>
      </c>
      <c r="K298" s="54">
        <v>-2594941</v>
      </c>
      <c r="L298" s="54">
        <v>-5521522</v>
      </c>
      <c r="M298" s="54">
        <v>-6807548</v>
      </c>
    </row>
    <row r="299" spans="1:13" ht="13.5">
      <c r="A299" s="103">
        <f t="shared" si="12"/>
        <v>5499</v>
      </c>
      <c r="B299" s="231" t="s">
        <v>192</v>
      </c>
      <c r="C299" s="229"/>
      <c r="D299" s="9" t="s">
        <v>193</v>
      </c>
      <c r="E299" s="54">
        <v>21581705</v>
      </c>
      <c r="F299" s="54">
        <v>21515951</v>
      </c>
      <c r="G299" s="54">
        <v>22794864</v>
      </c>
      <c r="H299" s="54">
        <v>24604637</v>
      </c>
      <c r="I299" s="54">
        <v>30046438</v>
      </c>
      <c r="J299" s="54">
        <v>44714693</v>
      </c>
      <c r="K299" s="54">
        <v>55282664</v>
      </c>
      <c r="L299" s="54">
        <v>60519102</v>
      </c>
      <c r="M299" s="54">
        <v>70180784</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19848265</v>
      </c>
      <c r="F301" s="54">
        <v>20170947</v>
      </c>
      <c r="G301" s="54">
        <v>17903491</v>
      </c>
      <c r="H301" s="54">
        <v>16693392</v>
      </c>
      <c r="I301" s="54">
        <v>26111390</v>
      </c>
      <c r="J301" s="54">
        <v>41976489</v>
      </c>
      <c r="K301" s="54">
        <v>52759717</v>
      </c>
      <c r="L301" s="54">
        <v>55118312</v>
      </c>
      <c r="M301" s="54">
        <v>63485562</v>
      </c>
    </row>
    <row r="302" spans="1:4" ht="6" customHeight="1">
      <c r="A302" s="103"/>
      <c r="C302" s="3"/>
      <c r="D302" s="38"/>
    </row>
    <row r="303" spans="1:13" ht="15">
      <c r="A303" s="103">
        <f t="shared" si="12"/>
        <v>5699</v>
      </c>
      <c r="C303" s="112" t="s">
        <v>297</v>
      </c>
      <c r="D303" s="9" t="s">
        <v>298</v>
      </c>
      <c r="E303" s="54">
        <v>16825373</v>
      </c>
      <c r="F303" s="54">
        <v>16858608</v>
      </c>
      <c r="G303" s="54">
        <v>17366898</v>
      </c>
      <c r="H303" s="54">
        <v>17901235</v>
      </c>
      <c r="I303" s="54">
        <v>24392762</v>
      </c>
      <c r="J303" s="54">
        <v>42228325</v>
      </c>
      <c r="K303" s="54">
        <v>42846238</v>
      </c>
      <c r="L303" s="54">
        <v>42567800</v>
      </c>
      <c r="M303" s="54">
        <v>42162600</v>
      </c>
    </row>
    <row r="304" spans="1:4" ht="6" customHeight="1">
      <c r="A304" s="103"/>
      <c r="C304" s="3"/>
      <c r="D304" s="38"/>
    </row>
    <row r="305" spans="1:13" ht="13.5">
      <c r="A305" s="103">
        <f>VALUE(MID(D305,8,4))</f>
        <v>6099</v>
      </c>
      <c r="C305" s="4" t="s">
        <v>188</v>
      </c>
      <c r="D305" s="2" t="s">
        <v>502</v>
      </c>
      <c r="E305" s="54">
        <v>3022892</v>
      </c>
      <c r="F305" s="54">
        <v>3312339</v>
      </c>
      <c r="G305" s="54">
        <v>536593</v>
      </c>
      <c r="H305" s="54">
        <v>-1207843</v>
      </c>
      <c r="I305" s="54">
        <v>1718628</v>
      </c>
      <c r="J305" s="54">
        <v>-251836</v>
      </c>
      <c r="K305" s="54">
        <v>9913479</v>
      </c>
      <c r="L305" s="54">
        <v>12550512</v>
      </c>
      <c r="M305" s="54">
        <v>21322962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15650000</v>
      </c>
      <c r="F308" s="54">
        <v>14945000</v>
      </c>
      <c r="G308" s="54">
        <v>15430000</v>
      </c>
      <c r="H308" s="54">
        <v>14600000</v>
      </c>
      <c r="I308" s="54">
        <v>20456750</v>
      </c>
      <c r="J308" s="54">
        <v>62772521</v>
      </c>
      <c r="K308" s="54">
        <v>71797843</v>
      </c>
      <c r="L308" s="54">
        <v>68997645</v>
      </c>
      <c r="M308" s="54">
        <v>66702212</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25271000</v>
      </c>
      <c r="K310" s="54">
        <v>34411366</v>
      </c>
      <c r="L310" s="54">
        <v>31792242</v>
      </c>
      <c r="M310" s="54">
        <v>29750472</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15650000</v>
      </c>
      <c r="F313" s="54">
        <v>14945000</v>
      </c>
      <c r="G313" s="54">
        <v>15430000</v>
      </c>
      <c r="H313" s="54">
        <v>14600000</v>
      </c>
      <c r="I313" s="54">
        <v>20456750</v>
      </c>
      <c r="J313" s="54">
        <v>37501521</v>
      </c>
      <c r="K313" s="54">
        <v>37386477</v>
      </c>
      <c r="L313" s="54">
        <v>37205403</v>
      </c>
      <c r="M313" s="54">
        <v>36951740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4156475</v>
      </c>
      <c r="J319" s="54">
        <v>3718951</v>
      </c>
      <c r="K319" s="54">
        <v>3281428</v>
      </c>
      <c r="L319" s="54">
        <v>2843905</v>
      </c>
      <c r="M319" s="54">
        <v>2406380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13350000</v>
      </c>
      <c r="F325" s="54">
        <v>0</v>
      </c>
      <c r="G325" s="54">
        <v>14600000</v>
      </c>
      <c r="H325" s="54">
        <v>14600000</v>
      </c>
      <c r="I325" s="54">
        <v>14600000</v>
      </c>
      <c r="J325" s="54">
        <v>32261271</v>
      </c>
      <c r="K325" s="54">
        <v>32762727</v>
      </c>
      <c r="L325" s="54">
        <v>33198153</v>
      </c>
      <c r="M325" s="54">
        <v>33560990</v>
      </c>
    </row>
    <row r="326" spans="1:13" ht="13.5">
      <c r="A326" s="103">
        <f t="shared" si="14"/>
        <v>1450</v>
      </c>
      <c r="C326" s="3" t="s">
        <v>78</v>
      </c>
      <c r="D326" s="9" t="s">
        <v>135</v>
      </c>
      <c r="E326" s="54">
        <v>0</v>
      </c>
      <c r="F326" s="54">
        <v>0</v>
      </c>
      <c r="G326" s="54">
        <v>830000</v>
      </c>
      <c r="H326" s="54">
        <v>0</v>
      </c>
      <c r="I326" s="54">
        <v>1700275</v>
      </c>
      <c r="J326" s="54">
        <v>1521299</v>
      </c>
      <c r="K326" s="54">
        <v>1342322</v>
      </c>
      <c r="L326" s="54">
        <v>1163345</v>
      </c>
      <c r="M326" s="54">
        <v>984370</v>
      </c>
    </row>
    <row r="327" spans="1:13" ht="13.5">
      <c r="A327" s="103">
        <f t="shared" si="14"/>
        <v>1455</v>
      </c>
      <c r="C327" s="3" t="s">
        <v>525</v>
      </c>
      <c r="D327" s="9" t="s">
        <v>136</v>
      </c>
      <c r="E327" s="54">
        <v>2300000</v>
      </c>
      <c r="F327" s="54">
        <v>14945000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15650000</v>
      </c>
      <c r="F332" s="54">
        <v>14945000</v>
      </c>
      <c r="G332" s="54">
        <v>15430000</v>
      </c>
      <c r="H332" s="54">
        <v>14600000</v>
      </c>
      <c r="I332" s="54">
        <v>20456750</v>
      </c>
      <c r="J332" s="54">
        <v>37501521</v>
      </c>
      <c r="K332" s="54">
        <v>37386477</v>
      </c>
      <c r="L332" s="54">
        <v>37205403</v>
      </c>
      <c r="M332" s="54">
        <v>36951740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655000</v>
      </c>
      <c r="F336" s="54">
        <v>705000</v>
      </c>
      <c r="G336" s="54">
        <v>765000</v>
      </c>
      <c r="H336" s="54">
        <v>830000</v>
      </c>
      <c r="I336" s="54">
        <v>308250</v>
      </c>
      <c r="J336" s="54">
        <v>616498</v>
      </c>
      <c r="K336" s="54">
        <v>204714</v>
      </c>
      <c r="L336" s="54">
        <v>193656</v>
      </c>
      <c r="M336" s="54">
        <v>264149</v>
      </c>
    </row>
    <row r="337" spans="1:13" ht="13.5">
      <c r="A337" s="103">
        <f>VALUE(MID(D337,8,4))</f>
        <v>3099</v>
      </c>
      <c r="C337" s="3" t="s">
        <v>437</v>
      </c>
      <c r="D337" s="9" t="s">
        <v>438</v>
      </c>
      <c r="E337" s="54">
        <v>1052928</v>
      </c>
      <c r="F337" s="54">
        <v>1295967</v>
      </c>
      <c r="G337" s="54">
        <v>1536233</v>
      </c>
      <c r="H337" s="54">
        <v>1575388</v>
      </c>
      <c r="I337" s="54">
        <v>1642652</v>
      </c>
      <c r="J337" s="54">
        <v>971128</v>
      </c>
      <c r="K337" s="54">
        <v>2068984</v>
      </c>
      <c r="L337" s="54">
        <v>2160493</v>
      </c>
      <c r="M337" s="54">
        <v>2170896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15650000</v>
      </c>
      <c r="F340" s="54">
        <v>14945000</v>
      </c>
      <c r="G340" s="54">
        <v>15430000</v>
      </c>
      <c r="H340" s="54">
        <v>14600000</v>
      </c>
      <c r="I340" s="54">
        <v>20456750</v>
      </c>
      <c r="J340" s="54">
        <v>37501521</v>
      </c>
      <c r="K340" s="54">
        <v>37386477</v>
      </c>
      <c r="L340" s="54">
        <v>37205403</v>
      </c>
      <c r="M340" s="54">
        <v>36951740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7926142</v>
      </c>
      <c r="F346" s="54">
        <v>6323713</v>
      </c>
      <c r="G346" s="54">
        <v>4721284</v>
      </c>
      <c r="H346" s="54">
        <v>3142858</v>
      </c>
      <c r="I346" s="54">
        <v>1571430</v>
      </c>
      <c r="J346" s="54">
        <v>0</v>
      </c>
      <c r="K346" s="54">
        <v>0</v>
      </c>
      <c r="L346" s="54">
        <v>0</v>
      </c>
      <c r="M346" s="54">
        <v>0</v>
      </c>
    </row>
    <row r="347" spans="1:13" ht="13.5">
      <c r="A347" s="103">
        <f t="shared" si="15"/>
        <v>2420</v>
      </c>
      <c r="C347" s="3" t="s">
        <v>529</v>
      </c>
      <c r="D347" s="9" t="s">
        <v>141</v>
      </c>
      <c r="E347" s="54">
        <v>2392700</v>
      </c>
      <c r="F347" s="54">
        <v>2080360</v>
      </c>
      <c r="G347" s="54">
        <v>1768020</v>
      </c>
      <c r="H347" s="54">
        <v>1506680</v>
      </c>
      <c r="I347" s="54">
        <v>753340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900000</v>
      </c>
      <c r="I350" s="54">
        <v>800000</v>
      </c>
      <c r="J350" s="54">
        <v>700000</v>
      </c>
      <c r="K350" s="54">
        <v>600000</v>
      </c>
      <c r="L350" s="54">
        <v>500000</v>
      </c>
      <c r="M350" s="54">
        <v>400000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10318842</v>
      </c>
      <c r="F353" s="54">
        <v>8404073</v>
      </c>
      <c r="G353" s="54">
        <v>6489304</v>
      </c>
      <c r="H353" s="54">
        <v>5549538</v>
      </c>
      <c r="I353" s="54">
        <v>3124770</v>
      </c>
      <c r="J353" s="54">
        <v>700000</v>
      </c>
      <c r="K353" s="54">
        <v>600000</v>
      </c>
      <c r="L353" s="54">
        <v>500000</v>
      </c>
      <c r="M353" s="54">
        <v>400000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0</v>
      </c>
      <c r="F358" s="54">
        <v>0</v>
      </c>
      <c r="G358" s="54">
        <v>0</v>
      </c>
      <c r="H358" s="54">
        <v>0</v>
      </c>
      <c r="I358" s="54">
        <v>0</v>
      </c>
      <c r="J358" s="54">
        <v>0</v>
      </c>
      <c r="K358" s="54">
        <v>0</v>
      </c>
      <c r="L358" s="54">
        <v>0</v>
      </c>
      <c r="M358" s="54">
        <v>0</v>
      </c>
    </row>
    <row r="359" spans="1:13" ht="13.5">
      <c r="A359" s="103">
        <f>VALUE(MID(D359,8,4))</f>
        <v>9199</v>
      </c>
      <c r="C359" s="3" t="s">
        <v>196</v>
      </c>
      <c r="D359" s="9" t="s">
        <v>197</v>
      </c>
      <c r="E359" s="54">
        <v>40538124</v>
      </c>
      <c r="F359" s="54">
        <v>42965187</v>
      </c>
      <c r="G359" s="54">
        <v>45622875</v>
      </c>
      <c r="H359" s="54">
        <v>49393134</v>
      </c>
      <c r="I359" s="54">
        <v>55007694</v>
      </c>
      <c r="J359" s="54">
        <v>58443851</v>
      </c>
      <c r="K359" s="54">
        <v>60985732</v>
      </c>
      <c r="L359" s="54">
        <v>63175754</v>
      </c>
      <c r="M359" s="54">
        <v>64390488</v>
      </c>
    </row>
    <row r="360" spans="1:13" ht="13.5">
      <c r="A360" s="103">
        <f>VALUE(MID(D360,8,4))</f>
        <v>9199</v>
      </c>
      <c r="C360" s="3" t="s">
        <v>198</v>
      </c>
      <c r="D360" s="9" t="s">
        <v>199</v>
      </c>
      <c r="E360" s="54">
        <v>0</v>
      </c>
      <c r="F360" s="54">
        <v>0</v>
      </c>
      <c r="G360" s="54">
        <v>0</v>
      </c>
      <c r="H360" s="54">
        <v>0</v>
      </c>
      <c r="I360" s="54">
        <v>0</v>
      </c>
      <c r="J360" s="54">
        <v>0</v>
      </c>
      <c r="K360" s="54">
        <v>0</v>
      </c>
      <c r="L360" s="54">
        <v>0</v>
      </c>
      <c r="M360" s="54">
        <v>0</v>
      </c>
    </row>
    <row r="361" spans="1:13" ht="13.5">
      <c r="A361" s="103">
        <f>VALUE(MID(D361,8,4))</f>
        <v>9199</v>
      </c>
      <c r="C361" s="4" t="s">
        <v>200</v>
      </c>
      <c r="D361" s="2" t="s">
        <v>201</v>
      </c>
      <c r="E361" s="59">
        <v>40538124</v>
      </c>
      <c r="F361" s="59">
        <v>42965187</v>
      </c>
      <c r="G361" s="59">
        <v>45622875</v>
      </c>
      <c r="H361" s="59">
        <v>49393134</v>
      </c>
      <c r="I361" s="59">
        <v>55007694</v>
      </c>
      <c r="J361" s="59">
        <v>58443851</v>
      </c>
      <c r="K361" s="59">
        <v>60985732</v>
      </c>
      <c r="L361" s="59">
        <v>63175754</v>
      </c>
      <c r="M361" s="59">
        <v>64390488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0</v>
      </c>
      <c r="G364" s="54">
        <v>0</v>
      </c>
      <c r="H364" s="54">
        <v>0</v>
      </c>
      <c r="I364" s="54">
        <v>0</v>
      </c>
      <c r="J364" s="54">
        <v>0</v>
      </c>
      <c r="K364" s="54">
        <v>0</v>
      </c>
      <c r="L364" s="54">
        <v>0</v>
      </c>
      <c r="M364" s="54">
        <v>0</v>
      </c>
    </row>
    <row r="365" spans="1:13" ht="13.5" customHeight="1">
      <c r="A365" s="103">
        <f>VALUE(MID(D365,8,4))</f>
        <v>9299</v>
      </c>
      <c r="C365" s="3" t="s">
        <v>505</v>
      </c>
      <c r="D365" s="9" t="s">
        <v>509</v>
      </c>
      <c r="E365" s="54">
        <v>465020</v>
      </c>
      <c r="F365" s="54">
        <v>409263</v>
      </c>
      <c r="G365" s="54">
        <v>260030</v>
      </c>
      <c r="H365" s="54">
        <v>277192</v>
      </c>
      <c r="I365" s="54">
        <v>248370</v>
      </c>
      <c r="J365" s="54">
        <v>264697</v>
      </c>
      <c r="K365" s="54">
        <v>286228</v>
      </c>
      <c r="L365" s="54">
        <v>289914</v>
      </c>
      <c r="M365" s="54">
        <v>298136</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465020</v>
      </c>
      <c r="F367" s="59">
        <v>409263</v>
      </c>
      <c r="G367" s="59">
        <v>260030</v>
      </c>
      <c r="H367" s="59">
        <v>277192</v>
      </c>
      <c r="I367" s="59">
        <v>248370</v>
      </c>
      <c r="J367" s="59">
        <v>264697</v>
      </c>
      <c r="K367" s="59">
        <v>286228</v>
      </c>
      <c r="L367" s="59">
        <v>289914</v>
      </c>
      <c r="M367" s="59">
        <v>298136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9193678247</v>
      </c>
      <c r="H370" s="62">
        <v>10022725267</v>
      </c>
      <c r="I370" s="62">
        <v>11432740443</v>
      </c>
      <c r="J370" s="62">
        <v>11750217902</v>
      </c>
      <c r="K370" s="62">
        <v>12463415281</v>
      </c>
      <c r="L370" s="62">
        <v>12669696193</v>
      </c>
      <c r="M370" s="62">
        <v>12880640298</v>
      </c>
    </row>
    <row r="371" spans="1:13" ht="13.5">
      <c r="A371" s="103"/>
      <c r="C371" s="3" t="s">
        <v>202</v>
      </c>
      <c r="D371" s="9" t="s">
        <v>334</v>
      </c>
      <c r="E371" s="63"/>
      <c r="F371" s="63"/>
      <c r="G371" s="62">
        <v>2418091011</v>
      </c>
      <c r="H371" s="62">
        <v>2698105034</v>
      </c>
      <c r="I371" s="62">
        <v>2969805993</v>
      </c>
      <c r="J371" s="62">
        <v>3056548977</v>
      </c>
      <c r="K371" s="62">
        <v>3230238478</v>
      </c>
      <c r="L371" s="62">
        <v>3331477823</v>
      </c>
      <c r="M371" s="62">
        <v>3396746268</v>
      </c>
    </row>
    <row r="372" spans="1:13" ht="13.5">
      <c r="A372" s="103">
        <f>VALUE(MID(D372,8,4))</f>
        <v>9199</v>
      </c>
      <c r="C372" s="4" t="s">
        <v>203</v>
      </c>
      <c r="D372" s="2" t="s">
        <v>501</v>
      </c>
      <c r="E372" s="72"/>
      <c r="F372" s="72"/>
      <c r="G372" s="73">
        <v>11611769258</v>
      </c>
      <c r="H372" s="73">
        <v>12720830301</v>
      </c>
      <c r="I372" s="73">
        <v>14402546436</v>
      </c>
      <c r="J372" s="73">
        <v>14806766879</v>
      </c>
      <c r="K372" s="73">
        <v>15693653759</v>
      </c>
      <c r="L372" s="73">
        <v>16001174016</v>
      </c>
      <c r="M372" s="73">
        <v>16277386566</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8283125</v>
      </c>
      <c r="H376" s="62">
        <v>8373875</v>
      </c>
      <c r="I376" s="62">
        <v>12399399</v>
      </c>
      <c r="J376" s="62">
        <v>17110879</v>
      </c>
      <c r="K376" s="62">
        <v>14179720</v>
      </c>
      <c r="L376" s="62">
        <v>14272720</v>
      </c>
      <c r="M376" s="62">
        <v>11725920</v>
      </c>
    </row>
    <row r="377" spans="1:13" ht="13.5">
      <c r="A377" s="103"/>
      <c r="C377" s="3" t="s">
        <v>202</v>
      </c>
      <c r="D377" s="9" t="s">
        <v>334</v>
      </c>
      <c r="E377" s="63"/>
      <c r="F377" s="63"/>
      <c r="G377" s="62">
        <v>44932810</v>
      </c>
      <c r="H377" s="62">
        <v>51672624</v>
      </c>
      <c r="I377" s="62">
        <v>42500436</v>
      </c>
      <c r="J377" s="62">
        <v>36525636</v>
      </c>
      <c r="K377" s="62">
        <v>46958870</v>
      </c>
      <c r="L377" s="62">
        <v>46747380</v>
      </c>
      <c r="M377" s="62">
        <v>50372380</v>
      </c>
    </row>
    <row r="378" spans="1:13" ht="13.5">
      <c r="A378" s="103">
        <f>VALUE(MID(D378,8,4))</f>
        <v>9299</v>
      </c>
      <c r="C378" s="4" t="s">
        <v>329</v>
      </c>
      <c r="D378" s="2" t="s">
        <v>330</v>
      </c>
      <c r="E378" s="72"/>
      <c r="F378" s="72"/>
      <c r="G378" s="73">
        <v>53215935</v>
      </c>
      <c r="H378" s="73">
        <v>60046499</v>
      </c>
      <c r="I378" s="73">
        <v>54899835</v>
      </c>
      <c r="J378" s="73">
        <v>53636515</v>
      </c>
      <c r="K378" s="73">
        <v>61138590</v>
      </c>
      <c r="L378" s="73">
        <v>61020100</v>
      </c>
      <c r="M378" s="73">
        <v>62098300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8148243946</v>
      </c>
      <c r="F382" s="62">
        <v>9060480456</v>
      </c>
      <c r="G382" s="62">
        <v>9307243299</v>
      </c>
      <c r="H382" s="62">
        <v>10140185296</v>
      </c>
      <c r="I382" s="62">
        <v>11544340061</v>
      </c>
      <c r="J382" s="62">
        <v>11856035380</v>
      </c>
      <c r="K382" s="62">
        <v>12580323727</v>
      </c>
      <c r="L382" s="62">
        <v>12785775146</v>
      </c>
      <c r="M382" s="62">
        <v>12997378477</v>
      </c>
    </row>
    <row r="383" spans="1:13" ht="13.5">
      <c r="A383" s="103"/>
      <c r="C383" s="3" t="s">
        <v>202</v>
      </c>
      <c r="D383" s="9" t="s">
        <v>334</v>
      </c>
      <c r="E383" s="62">
        <v>1940473162</v>
      </c>
      <c r="F383" s="62">
        <v>2030655140</v>
      </c>
      <c r="G383" s="62">
        <v>2108102889</v>
      </c>
      <c r="H383" s="62">
        <v>2319085423</v>
      </c>
      <c r="I383" s="62">
        <v>2591751723</v>
      </c>
      <c r="J383" s="62">
        <v>2693813040</v>
      </c>
      <c r="K383" s="62">
        <v>2846498941</v>
      </c>
      <c r="L383" s="62">
        <v>2908773094</v>
      </c>
      <c r="M383" s="62">
        <v>2961920945</v>
      </c>
    </row>
    <row r="384" spans="1:13" ht="13.5">
      <c r="A384" s="103">
        <f>VALUE(MID(D384,8,4))</f>
        <v>9199</v>
      </c>
      <c r="C384" s="4" t="s">
        <v>427</v>
      </c>
      <c r="D384" s="2" t="s">
        <v>204</v>
      </c>
      <c r="E384" s="73">
        <v>10088717108</v>
      </c>
      <c r="F384" s="73">
        <v>11091135596</v>
      </c>
      <c r="G384" s="73">
        <v>11415346188</v>
      </c>
      <c r="H384" s="73">
        <v>12459270719</v>
      </c>
      <c r="I384" s="73">
        <v>14136091784</v>
      </c>
      <c r="J384" s="73">
        <v>14549848420</v>
      </c>
      <c r="K384" s="73">
        <v>15426822668</v>
      </c>
      <c r="L384" s="73">
        <v>15694548240</v>
      </c>
      <c r="M384" s="73">
        <v>15959299422</v>
      </c>
    </row>
    <row r="385" spans="1:4" ht="6" customHeight="1">
      <c r="A385" s="103"/>
      <c r="C385" s="3"/>
      <c r="D385" s="38"/>
    </row>
    <row r="386" spans="1:13" ht="13.5">
      <c r="A386" s="103"/>
      <c r="B386" s="228" t="s">
        <v>428</v>
      </c>
      <c r="C386" s="232"/>
      <c r="D386" s="75" t="s">
        <v>334</v>
      </c>
      <c r="E386" s="74">
        <v>0.8076590768452341</v>
      </c>
      <c r="F386" s="74">
        <v>0.8169118822483469</v>
      </c>
      <c r="G386" s="74">
        <v>0.8153272923762862</v>
      </c>
      <c r="H386" s="74">
        <v>0.8138666800566853</v>
      </c>
      <c r="I386" s="74">
        <v>0.8166571240055553</v>
      </c>
      <c r="J386" s="74">
        <v>0.8148562815061959</v>
      </c>
      <c r="K386" s="74">
        <v>0.8154837841686922</v>
      </c>
      <c r="L386" s="74">
        <v>0.8146634710652876</v>
      </c>
      <c r="M386" s="74">
        <v>0.8144078341611304</v>
      </c>
    </row>
    <row r="387" spans="1:13" ht="13.5">
      <c r="A387" s="103"/>
      <c r="B387" s="228" t="s">
        <v>429</v>
      </c>
      <c r="C387" s="232"/>
      <c r="D387" s="75" t="s">
        <v>334</v>
      </c>
      <c r="E387" s="74">
        <v>0.1923409231547659</v>
      </c>
      <c r="F387" s="74">
        <v>0.18308811775165318</v>
      </c>
      <c r="G387" s="74">
        <v>0.18467270762371382</v>
      </c>
      <c r="H387" s="74">
        <v>0.18613331994331472</v>
      </c>
      <c r="I387" s="74">
        <v>0.18334287599444465</v>
      </c>
      <c r="J387" s="74">
        <v>0.18514371849380407</v>
      </c>
      <c r="K387" s="74">
        <v>0.1845162158313078</v>
      </c>
      <c r="L387" s="74">
        <v>0.18533652893471242</v>
      </c>
      <c r="M387" s="74">
        <v>0.18559216583886962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171064.7908979924</v>
      </c>
      <c r="F389" s="59">
        <v>185102.14783290777</v>
      </c>
      <c r="G389" s="59">
        <v>186318.2442384279</v>
      </c>
      <c r="H389" s="59">
        <v>200829.65100984863</v>
      </c>
      <c r="I389" s="59">
        <v>222724.35021821677</v>
      </c>
      <c r="J389" s="59">
        <v>229243.38527470102</v>
      </c>
      <c r="K389" s="59">
        <v>243060.7488380154</v>
      </c>
      <c r="L389" s="59">
        <v>239071.2320253473</v>
      </c>
      <c r="M389" s="59">
        <v>243104.12231903485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33487862</v>
      </c>
      <c r="F392" s="62">
        <v>37534631</v>
      </c>
      <c r="G392" s="62">
        <v>8283125</v>
      </c>
      <c r="H392" s="62">
        <v>8373875</v>
      </c>
      <c r="I392" s="62">
        <v>12399399</v>
      </c>
      <c r="J392" s="62">
        <v>21215258</v>
      </c>
      <c r="K392" s="62">
        <v>14179720</v>
      </c>
      <c r="L392" s="62">
        <v>14272720</v>
      </c>
      <c r="M392" s="62">
        <v>11788021</v>
      </c>
    </row>
    <row r="393" spans="1:13" ht="13.5">
      <c r="A393" s="103"/>
      <c r="C393" s="3" t="s">
        <v>202</v>
      </c>
      <c r="D393" s="9" t="s">
        <v>334</v>
      </c>
      <c r="E393" s="62">
        <v>62577103</v>
      </c>
      <c r="F393" s="62">
        <v>57679532</v>
      </c>
      <c r="G393" s="62">
        <v>48132729</v>
      </c>
      <c r="H393" s="62">
        <v>55242436</v>
      </c>
      <c r="I393" s="62">
        <v>45291366</v>
      </c>
      <c r="J393" s="62">
        <v>38901792</v>
      </c>
      <c r="K393" s="62">
        <v>49505588</v>
      </c>
      <c r="L393" s="62">
        <v>49099986</v>
      </c>
      <c r="M393" s="62">
        <v>52977649</v>
      </c>
    </row>
    <row r="394" spans="1:13" ht="13.5">
      <c r="A394" s="103">
        <f>VALUE(MID(D394,8,4))</f>
        <v>9299</v>
      </c>
      <c r="C394" s="4" t="s">
        <v>46</v>
      </c>
      <c r="D394" s="2" t="s">
        <v>416</v>
      </c>
      <c r="E394" s="73">
        <v>96064965</v>
      </c>
      <c r="F394" s="73">
        <v>95214163</v>
      </c>
      <c r="G394" s="73">
        <v>56415854</v>
      </c>
      <c r="H394" s="73">
        <v>63616311</v>
      </c>
      <c r="I394" s="73">
        <v>57690765</v>
      </c>
      <c r="J394" s="73">
        <v>60117050</v>
      </c>
      <c r="K394" s="73">
        <v>63685308</v>
      </c>
      <c r="L394" s="73">
        <v>63372706</v>
      </c>
      <c r="M394" s="73">
        <v>64765670</v>
      </c>
    </row>
    <row r="395" spans="1:4" ht="6" customHeight="1">
      <c r="A395" s="103"/>
      <c r="C395" s="3"/>
      <c r="D395" s="38"/>
    </row>
    <row r="396" spans="1:13" ht="13.5">
      <c r="A396" s="103"/>
      <c r="B396" s="228" t="s">
        <v>512</v>
      </c>
      <c r="C396" s="229"/>
      <c r="D396" s="2" t="s">
        <v>334</v>
      </c>
      <c r="E396" s="74">
        <v>0.34859599438775624</v>
      </c>
      <c r="F396" s="74">
        <v>0.3942126866147004</v>
      </c>
      <c r="G396" s="74">
        <v>0.14682264669785908</v>
      </c>
      <c r="H396" s="74">
        <v>0.1316309428882162</v>
      </c>
      <c r="I396" s="74">
        <v>0.21492866319245377</v>
      </c>
      <c r="J396" s="74">
        <v>0.35289918583829377</v>
      </c>
      <c r="K396" s="74">
        <v>0.22265292333986986</v>
      </c>
      <c r="L396" s="74">
        <v>0.22521872428802392</v>
      </c>
      <c r="M396" s="74">
        <v>0.18201033047291876</v>
      </c>
    </row>
    <row r="397" spans="1:13" ht="13.5">
      <c r="A397" s="103"/>
      <c r="B397" s="228" t="s">
        <v>44</v>
      </c>
      <c r="C397" s="229"/>
      <c r="D397" s="2" t="s">
        <v>334</v>
      </c>
      <c r="E397" s="74">
        <v>0.6514040056122438</v>
      </c>
      <c r="F397" s="74">
        <v>0.6057873133852997</v>
      </c>
      <c r="G397" s="74">
        <v>0.853177353302141</v>
      </c>
      <c r="H397" s="74">
        <v>0.8683690571117838</v>
      </c>
      <c r="I397" s="74">
        <v>0.7850713368075463</v>
      </c>
      <c r="J397" s="74">
        <v>0.6471008141617062</v>
      </c>
      <c r="K397" s="74">
        <v>0.7773470766601301</v>
      </c>
      <c r="L397" s="74">
        <v>0.7747812757119761</v>
      </c>
      <c r="M397" s="74">
        <v>0.8179896695270813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1628.8823419696148</v>
      </c>
      <c r="F399" s="59">
        <v>1589.0479313740216</v>
      </c>
      <c r="G399" s="59">
        <v>920.8045635568322</v>
      </c>
      <c r="H399" s="59">
        <v>1025.424507164848</v>
      </c>
      <c r="I399" s="59">
        <v>908.9597283713309</v>
      </c>
      <c r="J399" s="59">
        <v>947.1876033969339</v>
      </c>
      <c r="K399" s="59">
        <v>1003.4080889883251</v>
      </c>
      <c r="L399" s="59">
        <v>965.3410004874482</v>
      </c>
      <c r="M399" s="59">
        <v>986.5596819400439</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0</v>
      </c>
      <c r="F402" s="54">
        <v>0</v>
      </c>
      <c r="G402" s="54">
        <v>0</v>
      </c>
      <c r="H402" s="54">
        <v>0</v>
      </c>
      <c r="I402" s="54">
        <v>0</v>
      </c>
      <c r="J402" s="54">
        <v>0</v>
      </c>
      <c r="K402" s="54">
        <v>0</v>
      </c>
      <c r="L402" s="54">
        <v>0</v>
      </c>
      <c r="M402" s="54">
        <v>0</v>
      </c>
    </row>
    <row r="403" spans="1:13" ht="13.5">
      <c r="A403" s="103">
        <f>VALUE(MID(D403,8,4))</f>
        <v>9180</v>
      </c>
      <c r="C403" s="3" t="s">
        <v>207</v>
      </c>
      <c r="D403" s="9" t="s">
        <v>208</v>
      </c>
      <c r="E403" s="54">
        <v>40538124</v>
      </c>
      <c r="F403" s="54">
        <v>42965187</v>
      </c>
      <c r="G403" s="54">
        <v>45580933</v>
      </c>
      <c r="H403" s="54">
        <v>49371076</v>
      </c>
      <c r="I403" s="54">
        <v>54985636</v>
      </c>
      <c r="J403" s="54">
        <v>58421792</v>
      </c>
      <c r="K403" s="54">
        <v>60945347</v>
      </c>
      <c r="L403" s="54">
        <v>63137329</v>
      </c>
      <c r="M403" s="54">
        <v>64350260</v>
      </c>
    </row>
    <row r="404" spans="1:13" ht="13.5">
      <c r="A404" s="103">
        <f>VALUE(MID(D404,8,4))</f>
        <v>9180</v>
      </c>
      <c r="C404" s="3" t="s">
        <v>209</v>
      </c>
      <c r="D404" s="9" t="s">
        <v>210</v>
      </c>
      <c r="E404" s="54">
        <v>0</v>
      </c>
      <c r="F404" s="54">
        <v>0</v>
      </c>
      <c r="G404" s="54">
        <v>0</v>
      </c>
      <c r="H404" s="54">
        <v>0</v>
      </c>
      <c r="I404" s="54">
        <v>0</v>
      </c>
      <c r="J404" s="54">
        <v>0</v>
      </c>
      <c r="K404" s="54">
        <v>0</v>
      </c>
      <c r="L404" s="54">
        <v>0</v>
      </c>
      <c r="M404" s="54">
        <v>0</v>
      </c>
    </row>
    <row r="405" spans="1:13" ht="13.5">
      <c r="A405" s="103">
        <f>VALUE(MID(D405,8,4))</f>
        <v>9180</v>
      </c>
      <c r="C405" s="4" t="s">
        <v>211</v>
      </c>
      <c r="D405" s="2" t="s">
        <v>212</v>
      </c>
      <c r="E405" s="59">
        <v>40538124</v>
      </c>
      <c r="F405" s="59">
        <v>42965187</v>
      </c>
      <c r="G405" s="59">
        <v>45580933</v>
      </c>
      <c r="H405" s="59">
        <v>49371076</v>
      </c>
      <c r="I405" s="59">
        <v>54985636</v>
      </c>
      <c r="J405" s="59">
        <v>58421792</v>
      </c>
      <c r="K405" s="59">
        <v>60945347</v>
      </c>
      <c r="L405" s="59">
        <v>63137329</v>
      </c>
      <c r="M405" s="59">
        <v>64350260</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0</v>
      </c>
      <c r="F414" s="54">
        <v>0</v>
      </c>
      <c r="G414" s="54">
        <v>0</v>
      </c>
      <c r="H414" s="54">
        <v>0</v>
      </c>
      <c r="I414" s="54">
        <v>0</v>
      </c>
      <c r="J414" s="54">
        <v>0</v>
      </c>
      <c r="K414" s="54">
        <v>0</v>
      </c>
      <c r="L414" s="54">
        <v>0</v>
      </c>
      <c r="M414" s="54">
        <v>0</v>
      </c>
    </row>
    <row r="415" spans="1:13" ht="13.5">
      <c r="A415" s="103">
        <f>VALUE(MID(D415,8,4))</f>
        <v>9199</v>
      </c>
      <c r="C415" s="3" t="s">
        <v>207</v>
      </c>
      <c r="D415" s="9" t="s">
        <v>197</v>
      </c>
      <c r="E415" s="54">
        <v>40538124</v>
      </c>
      <c r="F415" s="54">
        <v>42965187</v>
      </c>
      <c r="G415" s="54">
        <v>45622875</v>
      </c>
      <c r="H415" s="54">
        <v>49393134</v>
      </c>
      <c r="I415" s="54">
        <v>55007694</v>
      </c>
      <c r="J415" s="54">
        <v>58443851</v>
      </c>
      <c r="K415" s="54">
        <v>60985732</v>
      </c>
      <c r="L415" s="54">
        <v>63175754</v>
      </c>
      <c r="M415" s="54">
        <v>64390488</v>
      </c>
    </row>
    <row r="416" spans="1:13" ht="13.5">
      <c r="A416" s="103">
        <f>VALUE(MID(D416,8,4))</f>
        <v>9199</v>
      </c>
      <c r="C416" s="3" t="s">
        <v>209</v>
      </c>
      <c r="D416" s="9" t="s">
        <v>199</v>
      </c>
      <c r="E416" s="54">
        <v>0</v>
      </c>
      <c r="F416" s="54">
        <v>0</v>
      </c>
      <c r="G416" s="54">
        <v>0</v>
      </c>
      <c r="H416" s="54">
        <v>0</v>
      </c>
      <c r="I416" s="54">
        <v>0</v>
      </c>
      <c r="J416" s="54">
        <v>0</v>
      </c>
      <c r="K416" s="54">
        <v>0</v>
      </c>
      <c r="L416" s="54">
        <v>0</v>
      </c>
      <c r="M416" s="54">
        <v>0</v>
      </c>
    </row>
    <row r="417" spans="1:13" ht="13.5">
      <c r="A417" s="103">
        <f>VALUE(MID(D417,8,4))</f>
        <v>9199</v>
      </c>
      <c r="C417" s="4" t="s">
        <v>218</v>
      </c>
      <c r="D417" s="2" t="s">
        <v>201</v>
      </c>
      <c r="E417" s="59">
        <v>40538124</v>
      </c>
      <c r="F417" s="59">
        <v>42965187</v>
      </c>
      <c r="G417" s="59">
        <v>45622875</v>
      </c>
      <c r="H417" s="59">
        <v>49393134</v>
      </c>
      <c r="I417" s="59">
        <v>55007694</v>
      </c>
      <c r="J417" s="59">
        <v>58443851</v>
      </c>
      <c r="K417" s="59">
        <v>60985732</v>
      </c>
      <c r="L417" s="59">
        <v>63175754</v>
      </c>
      <c r="M417" s="59">
        <v>64390488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0</v>
      </c>
      <c r="F424" s="54">
        <v>0</v>
      </c>
      <c r="G424" s="54">
        <v>0</v>
      </c>
      <c r="H424" s="54">
        <v>0</v>
      </c>
      <c r="I424" s="54">
        <v>0</v>
      </c>
      <c r="J424" s="54">
        <v>0</v>
      </c>
      <c r="K424" s="54">
        <v>0</v>
      </c>
      <c r="L424" s="54">
        <v>0</v>
      </c>
      <c r="M424" s="54">
        <v>0</v>
      </c>
    </row>
    <row r="425" spans="1:13" ht="13.5">
      <c r="A425" s="103"/>
      <c r="C425" s="3" t="s">
        <v>207</v>
      </c>
      <c r="D425" s="9" t="s">
        <v>334</v>
      </c>
      <c r="E425" s="54">
        <v>40538124</v>
      </c>
      <c r="F425" s="54">
        <v>42965187</v>
      </c>
      <c r="G425" s="54">
        <v>45622875</v>
      </c>
      <c r="H425" s="54">
        <v>49393134</v>
      </c>
      <c r="I425" s="54">
        <v>55007694</v>
      </c>
      <c r="J425" s="54">
        <v>58443851</v>
      </c>
      <c r="K425" s="54">
        <v>60985732</v>
      </c>
      <c r="L425" s="54">
        <v>63175754</v>
      </c>
      <c r="M425" s="54">
        <v>64390488</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0</v>
      </c>
      <c r="F428" s="54">
        <v>189631</v>
      </c>
      <c r="G428" s="54">
        <v>0</v>
      </c>
      <c r="H428" s="54">
        <v>0</v>
      </c>
      <c r="I428" s="54">
        <v>0</v>
      </c>
      <c r="J428" s="54">
        <v>0</v>
      </c>
      <c r="K428" s="54">
        <v>0</v>
      </c>
      <c r="L428" s="54">
        <v>0</v>
      </c>
      <c r="M428" s="54">
        <v>0</v>
      </c>
    </row>
    <row r="429" spans="1:13" ht="13.5">
      <c r="A429" s="103">
        <f t="shared" si="16"/>
        <v>620</v>
      </c>
      <c r="C429" s="3" t="s">
        <v>225</v>
      </c>
      <c r="D429" s="9" t="s">
        <v>226</v>
      </c>
      <c r="E429" s="54">
        <v>0</v>
      </c>
      <c r="F429" s="54">
        <v>0</v>
      </c>
      <c r="G429" s="54">
        <v>0</v>
      </c>
      <c r="H429" s="54">
        <v>0</v>
      </c>
      <c r="I429" s="54">
        <v>0</v>
      </c>
      <c r="J429" s="54">
        <v>0</v>
      </c>
      <c r="K429" s="54">
        <v>0</v>
      </c>
      <c r="L429" s="54">
        <v>0</v>
      </c>
      <c r="M429" s="54">
        <v>0</v>
      </c>
    </row>
    <row r="430" spans="1:13" ht="13.5">
      <c r="A430" s="103">
        <f t="shared" si="16"/>
        <v>630</v>
      </c>
      <c r="C430" s="3" t="s">
        <v>227</v>
      </c>
      <c r="D430" s="9" t="s">
        <v>228</v>
      </c>
      <c r="E430" s="54">
        <v>0</v>
      </c>
      <c r="F430" s="54">
        <v>0</v>
      </c>
      <c r="G430" s="54">
        <v>0</v>
      </c>
      <c r="H430" s="54">
        <v>0</v>
      </c>
      <c r="I430" s="54">
        <v>0</v>
      </c>
      <c r="J430" s="54">
        <v>0</v>
      </c>
      <c r="K430" s="54">
        <v>0</v>
      </c>
      <c r="L430" s="54">
        <v>0</v>
      </c>
      <c r="M430" s="54">
        <v>0</v>
      </c>
    </row>
    <row r="431" spans="1:13" ht="13.5">
      <c r="A431" s="103">
        <f t="shared" si="16"/>
        <v>640</v>
      </c>
      <c r="C431" s="3" t="s">
        <v>229</v>
      </c>
      <c r="D431" s="9" t="s">
        <v>230</v>
      </c>
      <c r="E431" s="54">
        <v>0</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0</v>
      </c>
      <c r="F433" s="54">
        <v>189631</v>
      </c>
      <c r="G433" s="54">
        <v>0</v>
      </c>
      <c r="H433" s="54">
        <v>0</v>
      </c>
      <c r="I433" s="54">
        <v>0</v>
      </c>
      <c r="J433" s="54">
        <v>0</v>
      </c>
      <c r="K433" s="54">
        <v>0</v>
      </c>
      <c r="L433" s="54">
        <v>0</v>
      </c>
      <c r="M433" s="54">
        <v>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0</v>
      </c>
      <c r="H436" s="54">
        <v>0</v>
      </c>
      <c r="I436" s="54">
        <v>0</v>
      </c>
      <c r="J436" s="54">
        <v>0</v>
      </c>
      <c r="K436" s="54">
        <v>0</v>
      </c>
      <c r="L436" s="54">
        <v>0</v>
      </c>
      <c r="M436" s="54">
        <v>0</v>
      </c>
    </row>
    <row r="437" spans="1:13" ht="13.5">
      <c r="A437" s="103">
        <f>VALUE(MID(D437,8,4))</f>
        <v>9280</v>
      </c>
      <c r="C437" s="3" t="s">
        <v>207</v>
      </c>
      <c r="D437" s="9" t="s">
        <v>336</v>
      </c>
      <c r="E437" s="54">
        <v>376358</v>
      </c>
      <c r="F437" s="54">
        <v>359577</v>
      </c>
      <c r="G437" s="54">
        <v>218821</v>
      </c>
      <c r="H437" s="54">
        <v>246741</v>
      </c>
      <c r="I437" s="54">
        <v>217919</v>
      </c>
      <c r="J437" s="54">
        <v>234160</v>
      </c>
      <c r="K437" s="54">
        <v>246966</v>
      </c>
      <c r="L437" s="54">
        <v>250116</v>
      </c>
      <c r="M437" s="54">
        <v>257428</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376358</v>
      </c>
      <c r="F439" s="59">
        <v>359577</v>
      </c>
      <c r="G439" s="59">
        <v>218821</v>
      </c>
      <c r="H439" s="59">
        <v>246741</v>
      </c>
      <c r="I439" s="59">
        <v>217919</v>
      </c>
      <c r="J439" s="59">
        <v>234160</v>
      </c>
      <c r="K439" s="59">
        <v>246966</v>
      </c>
      <c r="L439" s="59">
        <v>250116</v>
      </c>
      <c r="M439" s="59">
        <v>257428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88662</v>
      </c>
      <c r="F443" s="54">
        <v>49686</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88662</v>
      </c>
      <c r="F445" s="59">
        <v>49686</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41209</v>
      </c>
      <c r="H449" s="54">
        <v>30451</v>
      </c>
      <c r="I449" s="54">
        <v>30451</v>
      </c>
      <c r="J449" s="54">
        <v>30537</v>
      </c>
      <c r="K449" s="54">
        <v>39262</v>
      </c>
      <c r="L449" s="54">
        <v>39798</v>
      </c>
      <c r="M449" s="54">
        <v>40708</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41209</v>
      </c>
      <c r="H451" s="59">
        <v>30451</v>
      </c>
      <c r="I451" s="59">
        <v>30451</v>
      </c>
      <c r="J451" s="59">
        <v>30537</v>
      </c>
      <c r="K451" s="59">
        <v>39262</v>
      </c>
      <c r="L451" s="59">
        <v>39798</v>
      </c>
      <c r="M451" s="59">
        <v>40708</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58976</v>
      </c>
      <c r="F456" s="54">
        <v>59919</v>
      </c>
      <c r="G456" s="54">
        <v>61268</v>
      </c>
      <c r="H456" s="54">
        <v>62039</v>
      </c>
      <c r="I456" s="54">
        <v>63469</v>
      </c>
      <c r="J456" s="54">
        <v>63469</v>
      </c>
      <c r="K456" s="54">
        <v>63469</v>
      </c>
      <c r="L456" s="54">
        <v>65648</v>
      </c>
      <c r="M456" s="54">
        <v>65648</v>
      </c>
    </row>
    <row r="457" spans="1:13" ht="13.5">
      <c r="A457" s="103">
        <f>VALUE(MID(D457,8,4))</f>
        <v>41</v>
      </c>
      <c r="C457" s="3" t="s">
        <v>514</v>
      </c>
      <c r="D457" s="9" t="s">
        <v>37</v>
      </c>
      <c r="E457" s="54">
        <v>151923</v>
      </c>
      <c r="F457" s="54">
        <v>157342</v>
      </c>
      <c r="G457" s="54">
        <v>157342</v>
      </c>
      <c r="H457" s="54">
        <v>157342</v>
      </c>
      <c r="I457" s="54">
        <v>163413</v>
      </c>
      <c r="J457" s="54">
        <v>163413</v>
      </c>
      <c r="K457" s="54">
        <v>163413</v>
      </c>
      <c r="L457" s="54">
        <v>176642</v>
      </c>
      <c r="M457" s="54">
        <v>176642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217</v>
      </c>
      <c r="F460" s="79">
        <v>281</v>
      </c>
      <c r="G460" s="79">
        <v>290</v>
      </c>
      <c r="H460" s="79">
        <v>305</v>
      </c>
      <c r="I460" s="79">
        <v>310</v>
      </c>
      <c r="J460" s="79">
        <v>321</v>
      </c>
      <c r="K460" s="79">
        <v>322</v>
      </c>
      <c r="L460" s="79">
        <v>326</v>
      </c>
      <c r="M460" s="79">
        <v>332</v>
      </c>
    </row>
    <row r="461" spans="1:13" ht="13.5">
      <c r="A461" s="103">
        <v>298</v>
      </c>
      <c r="C461" s="3" t="s">
        <v>450</v>
      </c>
      <c r="D461" s="9" t="s">
        <v>32</v>
      </c>
      <c r="E461" s="79">
        <v>203</v>
      </c>
      <c r="F461" s="79">
        <v>282</v>
      </c>
      <c r="G461" s="79">
        <v>299</v>
      </c>
      <c r="H461" s="79">
        <v>306</v>
      </c>
      <c r="I461" s="79">
        <v>290</v>
      </c>
      <c r="J461" s="79">
        <v>306</v>
      </c>
      <c r="K461" s="79">
        <v>293</v>
      </c>
      <c r="L461" s="79">
        <v>292</v>
      </c>
      <c r="M461" s="79">
        <v>302</v>
      </c>
    </row>
    <row r="462" spans="1:13" ht="13.5">
      <c r="A462" s="103">
        <v>298</v>
      </c>
      <c r="C462" s="3" t="s">
        <v>451</v>
      </c>
      <c r="D462" s="9" t="s">
        <v>33</v>
      </c>
      <c r="E462" s="79">
        <v>16</v>
      </c>
      <c r="F462" s="79">
        <v>13</v>
      </c>
      <c r="G462" s="79">
        <v>14</v>
      </c>
      <c r="H462" s="79">
        <v>14</v>
      </c>
      <c r="I462" s="79">
        <v>12</v>
      </c>
      <c r="J462" s="79">
        <v>14</v>
      </c>
      <c r="K462" s="79">
        <v>13</v>
      </c>
      <c r="L462" s="79">
        <v>13</v>
      </c>
      <c r="M462" s="79">
        <v>10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0</v>
      </c>
      <c r="F468" s="54">
        <v>0</v>
      </c>
      <c r="G468" s="54">
        <v>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9836</v>
      </c>
      <c r="L470" s="54">
        <v>9836</v>
      </c>
      <c r="M470" s="54">
        <v>9836</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687.366454150841</v>
      </c>
      <c r="F480" s="206">
        <v>717.054473539278</v>
      </c>
      <c r="G480" s="206">
        <v>744.644431024352</v>
      </c>
      <c r="H480" s="206">
        <v>796.1626396299102</v>
      </c>
      <c r="I480" s="206">
        <v>866.6860041910223</v>
      </c>
      <c r="J480" s="206">
        <v>920.8251429831887</v>
      </c>
      <c r="K480" s="206">
        <v>960.8743165955033</v>
      </c>
      <c r="L480" s="206">
        <v>962.340878625396</v>
      </c>
      <c r="M480" s="206">
        <v>980.8446258834999</v>
      </c>
    </row>
    <row r="481" spans="1:13" ht="13.5">
      <c r="A481" s="142"/>
      <c r="C481" s="3" t="s">
        <v>433</v>
      </c>
      <c r="D481" s="9" t="s">
        <v>334</v>
      </c>
      <c r="E481" s="206">
        <v>687.366454150841</v>
      </c>
      <c r="F481" s="206">
        <v>717.054473539278</v>
      </c>
      <c r="G481" s="206">
        <v>744.644431024352</v>
      </c>
      <c r="H481" s="206">
        <v>796.1626396299102</v>
      </c>
      <c r="I481" s="206">
        <v>866.6860041910223</v>
      </c>
      <c r="J481" s="206">
        <v>920.8251429831887</v>
      </c>
      <c r="K481" s="206">
        <v>960.8743165955033</v>
      </c>
      <c r="L481" s="206">
        <v>962.340878625396</v>
      </c>
      <c r="M481" s="206">
        <v>980.8446258834999</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188.76554869777536</v>
      </c>
      <c r="F483" s="206">
        <v>189.1752699477628</v>
      </c>
      <c r="G483" s="206">
        <v>190.4430861134687</v>
      </c>
      <c r="H483" s="206">
        <v>203.2459098309128</v>
      </c>
      <c r="I483" s="206">
        <v>211.3405599584049</v>
      </c>
      <c r="J483" s="206">
        <v>193.30941089350708</v>
      </c>
      <c r="K483" s="206">
        <v>200.02382265357892</v>
      </c>
      <c r="L483" s="206">
        <v>205.03162320253472</v>
      </c>
      <c r="M483" s="206">
        <v>217.36954667316598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6954135</v>
      </c>
      <c r="F486" s="54">
        <v>14028778</v>
      </c>
      <c r="G486" s="54">
        <v>15800224</v>
      </c>
      <c r="H486" s="54">
        <v>16192293</v>
      </c>
      <c r="I486" s="54">
        <v>16541265</v>
      </c>
      <c r="J486" s="54">
        <v>16805563</v>
      </c>
      <c r="K486" s="54">
        <v>19918177</v>
      </c>
      <c r="L486" s="54">
        <v>22444865</v>
      </c>
      <c r="M486" s="54">
        <v>23442355</v>
      </c>
    </row>
    <row r="487" spans="1:13" ht="13.5">
      <c r="A487" s="142"/>
      <c r="C487" s="3" t="s">
        <v>303</v>
      </c>
      <c r="D487" s="9" t="s">
        <v>334</v>
      </c>
      <c r="E487" s="54">
        <v>25784</v>
      </c>
      <c r="F487" s="54">
        <v>2098</v>
      </c>
      <c r="G487" s="54">
        <v>20562</v>
      </c>
      <c r="H487" s="54">
        <v>4308</v>
      </c>
      <c r="I487" s="54">
        <v>14220</v>
      </c>
      <c r="J487" s="54">
        <v>5088</v>
      </c>
      <c r="K487" s="54">
        <v>13223</v>
      </c>
      <c r="L487" s="54">
        <v>32145</v>
      </c>
      <c r="M487" s="54">
        <v>65511</v>
      </c>
    </row>
    <row r="488" spans="1:13" ht="13.5">
      <c r="A488" s="142"/>
      <c r="C488" s="3" t="s">
        <v>311</v>
      </c>
      <c r="D488" s="9" t="s">
        <v>334</v>
      </c>
      <c r="E488" s="77">
        <v>0.11414167553050228</v>
      </c>
      <c r="F488" s="77">
        <v>0.18400023335832613</v>
      </c>
      <c r="G488" s="77">
        <v>0.19650795880773994</v>
      </c>
      <c r="H488" s="77">
        <v>0.18358008149529256</v>
      </c>
      <c r="I488" s="77">
        <v>0.17498579010356483</v>
      </c>
      <c r="J488" s="77">
        <v>0.14709073206438503</v>
      </c>
      <c r="K488" s="77">
        <v>0.18417460951524792</v>
      </c>
      <c r="L488" s="77">
        <v>0.19936918305043524</v>
      </c>
      <c r="M488" s="77">
        <v>0.2005859241571138</v>
      </c>
    </row>
    <row r="489" spans="1:13" ht="13.5">
      <c r="A489" s="142"/>
      <c r="C489" s="3" t="s">
        <v>304</v>
      </c>
      <c r="D489" s="9" t="s">
        <v>334</v>
      </c>
      <c r="E489" s="206">
        <v>117.91466020075963</v>
      </c>
      <c r="F489" s="206">
        <v>234.12904087184364</v>
      </c>
      <c r="G489" s="206">
        <v>257.8870536005745</v>
      </c>
      <c r="H489" s="206">
        <v>261.0018375537968</v>
      </c>
      <c r="I489" s="206">
        <v>260.6195938174542</v>
      </c>
      <c r="J489" s="206">
        <v>264.78379996533744</v>
      </c>
      <c r="K489" s="206">
        <v>313.82528478469806</v>
      </c>
      <c r="L489" s="206">
        <v>341.89716366073606</v>
      </c>
      <c r="M489" s="206">
        <v>357.0916859614916</v>
      </c>
    </row>
    <row r="490" spans="1:13" ht="13.5">
      <c r="A490" s="142"/>
      <c r="C490" s="3" t="s">
        <v>305</v>
      </c>
      <c r="D490" s="9" t="s">
        <v>334</v>
      </c>
      <c r="E490" s="206">
        <v>0.43719479110146503</v>
      </c>
      <c r="F490" s="206">
        <v>0.03501393547956408</v>
      </c>
      <c r="G490" s="206">
        <v>0.33560749494026243</v>
      </c>
      <c r="H490" s="206">
        <v>0.06944019084769258</v>
      </c>
      <c r="I490" s="206">
        <v>0.2240463848492965</v>
      </c>
      <c r="J490" s="206">
        <v>0.08016511997983268</v>
      </c>
      <c r="K490" s="206">
        <v>0.2083379287526194</v>
      </c>
      <c r="L490" s="206">
        <v>0.4896569583231782</v>
      </c>
      <c r="M490" s="206">
        <v>0.9979131123568121</v>
      </c>
    </row>
    <row r="491" spans="1:4" ht="6" customHeight="1">
      <c r="A491" s="142"/>
      <c r="C491" s="3"/>
      <c r="D491" s="68"/>
    </row>
    <row r="492" spans="1:4" ht="15">
      <c r="A492" s="142"/>
      <c r="B492" s="16" t="s">
        <v>315</v>
      </c>
      <c r="C492" s="3"/>
      <c r="D492" s="57"/>
    </row>
    <row r="493" spans="1:13" ht="13.5">
      <c r="A493" s="142"/>
      <c r="C493" s="6" t="s">
        <v>317</v>
      </c>
      <c r="D493" s="9" t="s">
        <v>334</v>
      </c>
      <c r="E493" s="77">
        <v>0.004243775361725576</v>
      </c>
      <c r="F493" s="77">
        <v>0.015654288243858193</v>
      </c>
      <c r="G493" s="77">
        <v>0.0025582237365115367</v>
      </c>
      <c r="H493" s="77">
        <v>0.0018491345056441805</v>
      </c>
      <c r="I493" s="77">
        <v>0.003155332231239895</v>
      </c>
      <c r="J493" s="77">
        <v>0.011727206763639843</v>
      </c>
      <c r="K493" s="77">
        <v>0.019492773873823834</v>
      </c>
      <c r="L493" s="77">
        <v>0.0156844133398816</v>
      </c>
      <c r="M493" s="77">
        <v>0.023239729013050738</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0.6682081109317676</v>
      </c>
      <c r="F497" s="207">
        <v>0.57248957651119</v>
      </c>
      <c r="G497" s="207">
        <v>0.5688686439387748</v>
      </c>
      <c r="H497" s="207">
        <v>0.5610319570627766</v>
      </c>
      <c r="I497" s="207">
        <v>0.583754192188235</v>
      </c>
      <c r="J497" s="207">
        <v>0.5175999532879996</v>
      </c>
      <c r="K497" s="207">
        <v>0.5751188638590364</v>
      </c>
      <c r="L497" s="207">
        <v>0.5701079581627061</v>
      </c>
      <c r="M497" s="207">
        <v>0.5640699256042171</v>
      </c>
    </row>
    <row r="498" spans="1:13" ht="13.5">
      <c r="A498" s="142"/>
      <c r="B498" s="231" t="s">
        <v>351</v>
      </c>
      <c r="C498" s="229"/>
      <c r="D498" s="9" t="s">
        <v>334</v>
      </c>
      <c r="E498" s="207">
        <v>0.007664803916019199</v>
      </c>
      <c r="F498" s="207">
        <v>0.005453224294163997</v>
      </c>
      <c r="G498" s="207">
        <v>0.003242297060047172</v>
      </c>
      <c r="H498" s="207">
        <v>0.00314848558186539</v>
      </c>
      <c r="I498" s="207">
        <v>0.0026357590760629217</v>
      </c>
      <c r="J498" s="207">
        <v>0.002344252688541582</v>
      </c>
      <c r="K498" s="207">
        <v>0.0026992399167176393</v>
      </c>
      <c r="L498" s="207">
        <v>0.0026162296152853633</v>
      </c>
      <c r="M498" s="207">
        <v>0.00261171419200828</v>
      </c>
    </row>
    <row r="499" spans="1:13" ht="13.5">
      <c r="A499" s="142"/>
      <c r="C499" s="3" t="s">
        <v>352</v>
      </c>
      <c r="D499" s="9" t="s">
        <v>334</v>
      </c>
      <c r="E499" s="207">
        <v>0.01204671462273489</v>
      </c>
      <c r="F499" s="207">
        <v>0.007773645761914021</v>
      </c>
      <c r="G499" s="207">
        <v>0.007254139355855338</v>
      </c>
      <c r="H499" s="207">
        <v>0.006608114578923277</v>
      </c>
      <c r="I499" s="207">
        <v>0.006173950187199172</v>
      </c>
      <c r="J499" s="207">
        <v>0.005152428234478123</v>
      </c>
      <c r="K499" s="207">
        <v>0.005394179578386775</v>
      </c>
      <c r="L499" s="207">
        <v>0.005161818125179287</v>
      </c>
      <c r="M499" s="207">
        <v>0.006725381295984239</v>
      </c>
    </row>
    <row r="500" spans="1:13" ht="13.5">
      <c r="A500" s="142"/>
      <c r="C500" s="3" t="s">
        <v>353</v>
      </c>
      <c r="D500" s="9" t="s">
        <v>334</v>
      </c>
      <c r="E500" s="207">
        <v>0.10258141694828915</v>
      </c>
      <c r="F500" s="207">
        <v>0.17915278786886477</v>
      </c>
      <c r="G500" s="207">
        <v>0.18975782012300005</v>
      </c>
      <c r="H500" s="207">
        <v>0.17731206005757374</v>
      </c>
      <c r="I500" s="207">
        <v>0.1693657259142299</v>
      </c>
      <c r="J500" s="207">
        <v>0.14368373630537284</v>
      </c>
      <c r="K500" s="207">
        <v>0.18244187568751036</v>
      </c>
      <c r="L500" s="207">
        <v>0.19738418008146794</v>
      </c>
      <c r="M500" s="207">
        <v>0.1986330163735232</v>
      </c>
    </row>
    <row r="501" spans="1:13" ht="13.5">
      <c r="A501" s="142"/>
      <c r="C501" s="3" t="s">
        <v>354</v>
      </c>
      <c r="D501" s="9" t="s">
        <v>334</v>
      </c>
      <c r="E501" s="207">
        <v>0.0004250092562809442</v>
      </c>
      <c r="F501" s="207">
        <v>2.795479818394545E-05</v>
      </c>
      <c r="G501" s="207">
        <v>0.00025638623292962334</v>
      </c>
      <c r="H501" s="207">
        <v>4.8932421883301465E-05</v>
      </c>
      <c r="I501" s="207">
        <v>0.00015090588260101761</v>
      </c>
      <c r="J501" s="207">
        <v>4.5061174396761465E-05</v>
      </c>
      <c r="K501" s="207">
        <v>0.00012469796602274184</v>
      </c>
      <c r="L501" s="207">
        <v>0.00029008154481448983</v>
      </c>
      <c r="M501" s="207">
        <v>0.0005738857717037005</v>
      </c>
    </row>
    <row r="502" spans="1:13" ht="13.5">
      <c r="A502" s="142"/>
      <c r="C502" s="3" t="s">
        <v>355</v>
      </c>
      <c r="D502" s="9" t="s">
        <v>334</v>
      </c>
      <c r="E502" s="207">
        <v>0.0013479505484653464</v>
      </c>
      <c r="F502" s="207">
        <v>0.05619431425520956</v>
      </c>
      <c r="G502" s="207">
        <v>0.06510430999447202</v>
      </c>
      <c r="H502" s="207">
        <v>0.08095594324870413</v>
      </c>
      <c r="I502" s="207">
        <v>0.07230499365075703</v>
      </c>
      <c r="J502" s="207">
        <v>0.07436675521878232</v>
      </c>
      <c r="K502" s="207">
        <v>0.07943263264763818</v>
      </c>
      <c r="L502" s="207">
        <v>0.06998578911763845</v>
      </c>
      <c r="M502" s="207">
        <v>0.06918343608558447</v>
      </c>
    </row>
    <row r="503" spans="1:13" ht="13.5">
      <c r="A503" s="142"/>
      <c r="C503" s="3" t="s">
        <v>356</v>
      </c>
      <c r="D503" s="9" t="s">
        <v>334</v>
      </c>
      <c r="E503" s="207">
        <v>0.18350425736176396</v>
      </c>
      <c r="F503" s="207">
        <v>0.15103576391376128</v>
      </c>
      <c r="G503" s="207">
        <v>0.14548836415234176</v>
      </c>
      <c r="H503" s="207">
        <v>0.14322130288661422</v>
      </c>
      <c r="I503" s="207">
        <v>0.1423479059988792</v>
      </c>
      <c r="J503" s="207">
        <v>0.10866008906365918</v>
      </c>
      <c r="K503" s="207">
        <v>0.11972166561477021</v>
      </c>
      <c r="L503" s="207">
        <v>0.12146440274858512</v>
      </c>
      <c r="M503" s="207">
        <v>0.12500616385608698</v>
      </c>
    </row>
    <row r="504" spans="1:13" ht="13.5">
      <c r="A504" s="142"/>
      <c r="C504" s="3" t="s">
        <v>357</v>
      </c>
      <c r="D504" s="9" t="s">
        <v>334</v>
      </c>
      <c r="E504" s="207">
        <v>0.0006577225932408561</v>
      </c>
      <c r="F504" s="207">
        <v>0.0011806172035693453</v>
      </c>
      <c r="G504" s="207">
        <v>0.0012105340452163967</v>
      </c>
      <c r="H504" s="207">
        <v>0.0011500595747693028</v>
      </c>
      <c r="I504" s="207">
        <v>0.0009648637725797835</v>
      </c>
      <c r="J504" s="207">
        <v>0.0008776478499155399</v>
      </c>
      <c r="K504" s="207">
        <v>0.0009405959184053764</v>
      </c>
      <c r="L504" s="207">
        <v>0.0011052968664479186</v>
      </c>
      <c r="M504" s="207">
        <v>0.001025225893663647</v>
      </c>
    </row>
    <row r="505" spans="1:13" ht="13.5">
      <c r="A505" s="142"/>
      <c r="C505" s="3" t="s">
        <v>358</v>
      </c>
      <c r="D505" s="9" t="s">
        <v>334</v>
      </c>
      <c r="E505" s="207">
        <v>0.0011675062291779008</v>
      </c>
      <c r="F505" s="207">
        <v>0.0009975385920119523</v>
      </c>
      <c r="G505" s="207">
        <v>0.0010650091096789183</v>
      </c>
      <c r="H505" s="207">
        <v>0.0009570786444542397</v>
      </c>
      <c r="I505" s="207">
        <v>0.0010033118747361468</v>
      </c>
      <c r="J505" s="207">
        <v>0.0008326575264219181</v>
      </c>
      <c r="K505" s="207">
        <v>0.0008930102013554818</v>
      </c>
      <c r="L505" s="207">
        <v>0.0008834379527983858</v>
      </c>
      <c r="M505" s="207">
        <v>0.0008283854654884986</v>
      </c>
    </row>
    <row r="506" spans="1:13" ht="13.5">
      <c r="A506" s="142"/>
      <c r="C506" s="3" t="s">
        <v>359</v>
      </c>
      <c r="D506" s="9" t="s">
        <v>334</v>
      </c>
      <c r="E506" s="207">
        <v>0.022396507592260254</v>
      </c>
      <c r="F506" s="207">
        <v>0.025694576801131113</v>
      </c>
      <c r="G506" s="207">
        <v>0.017752495987683886</v>
      </c>
      <c r="H506" s="207">
        <v>0.025566065942435778</v>
      </c>
      <c r="I506" s="207">
        <v>0.021298391454719866</v>
      </c>
      <c r="J506" s="207">
        <v>0.14643741865043217</v>
      </c>
      <c r="K506" s="207">
        <v>0.03323323861015681</v>
      </c>
      <c r="L506" s="207">
        <v>0.031000805785076982</v>
      </c>
      <c r="M506" s="207">
        <v>0.03134286546173986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1032.6355975311992</v>
      </c>
      <c r="F510" s="206">
        <v>1274.300772709825</v>
      </c>
      <c r="G510" s="206">
        <v>1320.7217797218777</v>
      </c>
      <c r="H510" s="206">
        <v>1440.331065942391</v>
      </c>
      <c r="I510" s="206">
        <v>1504.056342466401</v>
      </c>
      <c r="J510" s="206">
        <v>1818.8952086845547</v>
      </c>
      <c r="K510" s="206">
        <v>1714.574768784761</v>
      </c>
      <c r="L510" s="206">
        <v>1710.643233609554</v>
      </c>
      <c r="M510" s="206">
        <v>1775.895107238606</v>
      </c>
    </row>
    <row r="511" spans="1:13" ht="13.5">
      <c r="A511" s="142"/>
      <c r="C511" s="6" t="s">
        <v>309</v>
      </c>
      <c r="D511" s="9" t="s">
        <v>334</v>
      </c>
      <c r="E511" s="206">
        <v>400.86568195730734</v>
      </c>
      <c r="F511" s="206">
        <v>485.27937867829314</v>
      </c>
      <c r="G511" s="206">
        <v>514.2808785956706</v>
      </c>
      <c r="H511" s="206">
        <v>567.913837373365</v>
      </c>
      <c r="I511" s="206">
        <v>584.1698763256289</v>
      </c>
      <c r="J511" s="206">
        <v>706.4521182525258</v>
      </c>
      <c r="K511" s="206">
        <v>665.9344482997069</v>
      </c>
      <c r="L511" s="206">
        <v>635.7508803115907</v>
      </c>
      <c r="M511" s="206">
        <v>660.0013700026042</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28.95971242539338</v>
      </c>
      <c r="F513" s="206">
        <v>33.3945326190357</v>
      </c>
      <c r="G513" s="206">
        <v>37.56011294639943</v>
      </c>
      <c r="H513" s="206">
        <v>38.772191685875015</v>
      </c>
      <c r="I513" s="206">
        <v>30.73787203201563</v>
      </c>
      <c r="J513" s="206">
        <v>25.014195906663094</v>
      </c>
      <c r="K513" s="206">
        <v>35.823756479541196</v>
      </c>
      <c r="L513" s="206">
        <v>35.86017852790641</v>
      </c>
      <c r="M513" s="206">
        <v>37.09244759931757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0.2521682790696865</v>
      </c>
      <c r="F517" s="208">
        <v>0.2819556872029101</v>
      </c>
      <c r="G517" s="208">
        <v>0.3007386788266667</v>
      </c>
      <c r="H517" s="208">
        <v>0.30564326240386297</v>
      </c>
      <c r="I517" s="208">
        <v>0.30538330478832854</v>
      </c>
      <c r="J517" s="208">
        <v>0.2718520823960058</v>
      </c>
      <c r="K517" s="208">
        <v>0.3064708419353503</v>
      </c>
      <c r="L517" s="208">
        <v>0.3087993606286401</v>
      </c>
      <c r="M517" s="208">
        <v>0.3143174015650626</v>
      </c>
    </row>
    <row r="518" spans="1:13" ht="13.5">
      <c r="A518" s="142"/>
      <c r="C518" s="3" t="s">
        <v>396</v>
      </c>
      <c r="D518" s="9" t="s">
        <v>334</v>
      </c>
      <c r="E518" s="208">
        <v>0.017289254574786042</v>
      </c>
      <c r="F518" s="208">
        <v>0.01697295421842873</v>
      </c>
      <c r="G518" s="208">
        <v>0.018985063171743456</v>
      </c>
      <c r="H518" s="208">
        <v>0.017630328980706864</v>
      </c>
      <c r="I518" s="208">
        <v>0.017207580330856117</v>
      </c>
      <c r="J518" s="208">
        <v>0.008412152581012385</v>
      </c>
      <c r="K518" s="208">
        <v>0.019012492158549863</v>
      </c>
      <c r="L518" s="208">
        <v>0.01923853155628506</v>
      </c>
      <c r="M518" s="208">
        <v>0.01862088028883424</v>
      </c>
    </row>
    <row r="519" spans="1:13" ht="13.5">
      <c r="A519" s="142"/>
      <c r="C519" s="3" t="s">
        <v>387</v>
      </c>
      <c r="D519" s="9" t="s">
        <v>334</v>
      </c>
      <c r="E519" s="208">
        <v>0.12661110377403273</v>
      </c>
      <c r="F519" s="208">
        <v>0.09924073170592435</v>
      </c>
      <c r="G519" s="208">
        <v>0.12865579124303916</v>
      </c>
      <c r="H519" s="208">
        <v>0.10967636573056487</v>
      </c>
      <c r="I519" s="208">
        <v>0.11057698230371724</v>
      </c>
      <c r="J519" s="208">
        <v>0.11200575589123889</v>
      </c>
      <c r="K519" s="208">
        <v>0.09717559296139416</v>
      </c>
      <c r="L519" s="208">
        <v>0.1002813732290153</v>
      </c>
      <c r="M519" s="208">
        <v>0.10776725875897064</v>
      </c>
    </row>
    <row r="520" spans="1:13" ht="13.5">
      <c r="A520" s="142"/>
      <c r="C520" s="3" t="s">
        <v>388</v>
      </c>
      <c r="D520" s="9" t="s">
        <v>334</v>
      </c>
      <c r="E520" s="208">
        <v>0.0779270299888259</v>
      </c>
      <c r="F520" s="208">
        <v>0.14966100113538333</v>
      </c>
      <c r="G520" s="208">
        <v>0.14442668627104419</v>
      </c>
      <c r="H520" s="208">
        <v>0.1560340540332628</v>
      </c>
      <c r="I520" s="208">
        <v>0.14808225461652635</v>
      </c>
      <c r="J520" s="208">
        <v>0.3428159204514487</v>
      </c>
      <c r="K520" s="208">
        <v>0.3726573492543526</v>
      </c>
      <c r="L520" s="208">
        <v>0.3820872101444923</v>
      </c>
      <c r="M520" s="208">
        <v>0.3796816666772742</v>
      </c>
    </row>
    <row r="521" spans="1:13" ht="13.5">
      <c r="A521" s="142"/>
      <c r="C521" s="3" t="s">
        <v>394</v>
      </c>
      <c r="D521" s="9" t="s">
        <v>334</v>
      </c>
      <c r="E521" s="208">
        <v>0.014449255170509732</v>
      </c>
      <c r="F521" s="208">
        <v>0.015661288635212434</v>
      </c>
      <c r="G521" s="208">
        <v>0.006959108298078912</v>
      </c>
      <c r="H521" s="208">
        <v>0.006912844889223135</v>
      </c>
      <c r="I521" s="208">
        <v>0.006005408368439485</v>
      </c>
      <c r="J521" s="208">
        <v>0.005081058727796273</v>
      </c>
      <c r="K521" s="208">
        <v>0.005725092528330532</v>
      </c>
      <c r="L521" s="208">
        <v>0.005838701758847374</v>
      </c>
      <c r="M521" s="208">
        <v>0.005957268805120896</v>
      </c>
    </row>
    <row r="522" spans="1:13" ht="13.5">
      <c r="A522" s="142"/>
      <c r="C522" s="3" t="s">
        <v>395</v>
      </c>
      <c r="D522" s="9" t="s">
        <v>334</v>
      </c>
      <c r="E522" s="208">
        <v>0.3574212763373541</v>
      </c>
      <c r="F522" s="208">
        <v>0.2592054034880414</v>
      </c>
      <c r="G522" s="208">
        <v>0.2571297563995108</v>
      </c>
      <c r="H522" s="208">
        <v>0.23888095955738026</v>
      </c>
      <c r="I522" s="208">
        <v>0.254130610388214</v>
      </c>
      <c r="J522" s="208">
        <v>0.04086367473739959</v>
      </c>
      <c r="K522" s="208">
        <v>0.03711258898976502</v>
      </c>
      <c r="L522" s="208">
        <v>0.024547777950420027</v>
      </c>
      <c r="M522" s="208">
        <v>0.026862485596432208</v>
      </c>
    </row>
    <row r="523" spans="1:13" ht="13.5">
      <c r="A523" s="142"/>
      <c r="C523" s="3" t="s">
        <v>397</v>
      </c>
      <c r="D523" s="9" t="s">
        <v>334</v>
      </c>
      <c r="E523" s="208">
        <v>0.01075520999202686</v>
      </c>
      <c r="F523" s="208">
        <v>0.009233207885688642</v>
      </c>
      <c r="G523" s="208">
        <v>0.009454017278878754</v>
      </c>
      <c r="H523" s="208">
        <v>0.009288615283337626</v>
      </c>
      <c r="I523" s="208">
        <v>0.0032290689914762217</v>
      </c>
      <c r="J523" s="208">
        <v>0.0053402592056752286</v>
      </c>
      <c r="K523" s="208">
        <v>0.00188117613270348</v>
      </c>
      <c r="L523" s="208">
        <v>0.0017244476455438363</v>
      </c>
      <c r="M523" s="208">
        <v>0.0022657404626547175</v>
      </c>
    </row>
    <row r="524" spans="1:13" ht="13.5">
      <c r="A524" s="142"/>
      <c r="C524" s="3" t="s">
        <v>398</v>
      </c>
      <c r="D524" s="9" t="s">
        <v>334</v>
      </c>
      <c r="E524" s="208">
        <v>0.1433785910927781</v>
      </c>
      <c r="F524" s="208">
        <v>0.16806971263166226</v>
      </c>
      <c r="G524" s="208">
        <v>0.12655835880830543</v>
      </c>
      <c r="H524" s="208">
        <v>0.14066512237655512</v>
      </c>
      <c r="I524" s="208">
        <v>0.14816728414776337</v>
      </c>
      <c r="J524" s="208">
        <v>0.20677906743266358</v>
      </c>
      <c r="K524" s="208">
        <v>0.15322950306548253</v>
      </c>
      <c r="L524" s="208">
        <v>0.1583496027308278</v>
      </c>
      <c r="M524" s="208">
        <v>0.1458253837693387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0.007092539702732577</v>
      </c>
      <c r="H527" s="208">
        <v>0.015268446745106374</v>
      </c>
      <c r="I527" s="208">
        <v>0.007217506064678676</v>
      </c>
      <c r="J527" s="208">
        <v>0.006850028576759567</v>
      </c>
      <c r="K527" s="208">
        <v>0.0067353629740715204</v>
      </c>
      <c r="L527" s="208">
        <v>-0.0008670056440718368</v>
      </c>
      <c r="M527" s="208">
        <v>-0.0012980859236882</v>
      </c>
    </row>
    <row r="528" spans="1:13" ht="13.5">
      <c r="A528" s="142"/>
      <c r="C528" s="4" t="s">
        <v>614</v>
      </c>
      <c r="E528" s="21">
        <v>1</v>
      </c>
      <c r="F528" s="21">
        <v>0.9999999869032512</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0.08593398005478327</v>
      </c>
      <c r="F532" s="208">
        <v>0.06939084454489243</v>
      </c>
      <c r="G532" s="208">
        <v>0.08133859541875377</v>
      </c>
      <c r="H532" s="208">
        <v>0.09538637948118472</v>
      </c>
      <c r="I532" s="208">
        <v>0.08484895478519845</v>
      </c>
      <c r="J532" s="208">
        <v>0.05373713677673902</v>
      </c>
      <c r="K532" s="208">
        <v>0.07095725541516996</v>
      </c>
      <c r="L532" s="208">
        <v>0.06065660176690345</v>
      </c>
      <c r="M532" s="208">
        <v>0.04552602183823535</v>
      </c>
    </row>
    <row r="533" spans="1:13" ht="13.5">
      <c r="A533" s="142"/>
      <c r="C533" s="3" t="s">
        <v>96</v>
      </c>
      <c r="D533" s="9" t="s">
        <v>334</v>
      </c>
      <c r="E533" s="208">
        <v>0.0016525421203169087</v>
      </c>
      <c r="F533" s="208">
        <v>0.0020120666109024565</v>
      </c>
      <c r="G533" s="208">
        <v>0.0019196598353132435</v>
      </c>
      <c r="H533" s="208">
        <v>0.002791654154547495</v>
      </c>
      <c r="I533" s="208">
        <v>0.0025793478363802616</v>
      </c>
      <c r="J533" s="208">
        <v>0.002102310516334143</v>
      </c>
      <c r="K533" s="208">
        <v>0.002532880517021752</v>
      </c>
      <c r="L533" s="208">
        <v>0.002297562730616578</v>
      </c>
      <c r="M533" s="208">
        <v>0.0019673975396375704</v>
      </c>
    </row>
    <row r="534" spans="1:13" ht="13.5">
      <c r="A534" s="142"/>
      <c r="C534" s="6" t="s">
        <v>97</v>
      </c>
      <c r="D534" s="9" t="s">
        <v>334</v>
      </c>
      <c r="E534" s="208">
        <v>0.15812368842882424</v>
      </c>
      <c r="F534" s="208">
        <v>0.131267730705909</v>
      </c>
      <c r="G534" s="208">
        <v>0.11505194234824097</v>
      </c>
      <c r="H534" s="208">
        <v>0.11529298995254961</v>
      </c>
      <c r="I534" s="208">
        <v>0.11620006680846845</v>
      </c>
      <c r="J534" s="208">
        <v>0.1031295839539113</v>
      </c>
      <c r="K534" s="208">
        <v>0.12754476915981944</v>
      </c>
      <c r="L534" s="208">
        <v>0.1421976700384265</v>
      </c>
      <c r="M534" s="208">
        <v>0.16382916374037795</v>
      </c>
    </row>
    <row r="535" spans="1:13" ht="13.5">
      <c r="A535" s="142"/>
      <c r="C535" s="6" t="s">
        <v>98</v>
      </c>
      <c r="D535" s="9" t="s">
        <v>334</v>
      </c>
      <c r="E535" s="208">
        <v>0.12308566087982183</v>
      </c>
      <c r="F535" s="208">
        <v>0.1259318664171439</v>
      </c>
      <c r="G535" s="208">
        <v>0.10732741703815599</v>
      </c>
      <c r="H535" s="208">
        <v>0.10513504980751359</v>
      </c>
      <c r="I535" s="208">
        <v>0.11539524558690761</v>
      </c>
      <c r="J535" s="208">
        <v>0.2179649934262192</v>
      </c>
      <c r="K535" s="208">
        <v>0.10811165567042637</v>
      </c>
      <c r="L535" s="208">
        <v>0.10657153412768497</v>
      </c>
      <c r="M535" s="208">
        <v>0.11474945413160688</v>
      </c>
    </row>
    <row r="536" spans="1:13" ht="13.5">
      <c r="A536" s="142"/>
      <c r="C536" s="6" t="s">
        <v>99</v>
      </c>
      <c r="D536" s="9" t="s">
        <v>334</v>
      </c>
      <c r="E536" s="208">
        <v>0.09709064673245144</v>
      </c>
      <c r="F536" s="208">
        <v>0.23727966488248786</v>
      </c>
      <c r="G536" s="208">
        <v>0.2620076709278291</v>
      </c>
      <c r="H536" s="208">
        <v>0.26375118221410576</v>
      </c>
      <c r="I536" s="208">
        <v>0.2616554882042241</v>
      </c>
      <c r="J536" s="208">
        <v>0.23874293961736767</v>
      </c>
      <c r="K536" s="208">
        <v>0.2557084001846459</v>
      </c>
      <c r="L536" s="208">
        <v>0.24690388424316595</v>
      </c>
      <c r="M536" s="208">
        <v>0.24234585542735287</v>
      </c>
    </row>
    <row r="537" spans="1:13" ht="13.5">
      <c r="A537" s="142"/>
      <c r="C537" s="6" t="s">
        <v>100</v>
      </c>
      <c r="D537" s="9" t="s">
        <v>334</v>
      </c>
      <c r="E537" s="208">
        <v>0.40457546665665695</v>
      </c>
      <c r="F537" s="208">
        <v>0.3353370005626887</v>
      </c>
      <c r="G537" s="208">
        <v>0.33573847652305516</v>
      </c>
      <c r="H537" s="208">
        <v>0.3221592597103436</v>
      </c>
      <c r="I537" s="208">
        <v>0.31319506430231286</v>
      </c>
      <c r="J537" s="208">
        <v>0.28979390430605595</v>
      </c>
      <c r="K537" s="208">
        <v>0.32856604653606714</v>
      </c>
      <c r="L537" s="208">
        <v>0.335343793850893</v>
      </c>
      <c r="M537" s="208">
        <v>0.32155529248525627</v>
      </c>
    </row>
    <row r="538" spans="1:13" ht="13.5">
      <c r="A538" s="142"/>
      <c r="C538" s="6" t="s">
        <v>101</v>
      </c>
      <c r="D538" s="9" t="s">
        <v>334</v>
      </c>
      <c r="E538" s="208">
        <v>0.0690093353088109</v>
      </c>
      <c r="F538" s="208">
        <v>0.04775326060586503</v>
      </c>
      <c r="G538" s="208">
        <v>0.046002234707237265</v>
      </c>
      <c r="H538" s="208">
        <v>0.048439031974536126</v>
      </c>
      <c r="I538" s="208">
        <v>0.053233336705043544</v>
      </c>
      <c r="J538" s="208">
        <v>0.04662273635942651</v>
      </c>
      <c r="K538" s="208">
        <v>0.05620652581777643</v>
      </c>
      <c r="L538" s="208">
        <v>0.055394559161801755</v>
      </c>
      <c r="M538" s="208">
        <v>0.057956522355965226</v>
      </c>
    </row>
    <row r="539" spans="1:13" ht="13.5">
      <c r="A539" s="142"/>
      <c r="C539" s="6" t="s">
        <v>102</v>
      </c>
      <c r="D539" s="9" t="s">
        <v>334</v>
      </c>
      <c r="E539" s="208">
        <v>0.05411758945301087</v>
      </c>
      <c r="F539" s="208">
        <v>0.04610694689797481</v>
      </c>
      <c r="G539" s="208">
        <v>0.04604909697327845</v>
      </c>
      <c r="H539" s="208">
        <v>0.04173796751377309</v>
      </c>
      <c r="I539" s="208">
        <v>0.04769577407943721</v>
      </c>
      <c r="J539" s="208">
        <v>0.04205019496123903</v>
      </c>
      <c r="K539" s="208">
        <v>0.04106197085661065</v>
      </c>
      <c r="L539" s="208">
        <v>0.03980404078503543</v>
      </c>
      <c r="M539" s="208">
        <v>0.038614187773100384</v>
      </c>
    </row>
    <row r="540" spans="1:13" ht="13.5">
      <c r="A540" s="142"/>
      <c r="C540" s="6" t="s">
        <v>103</v>
      </c>
      <c r="D540" s="9" t="s">
        <v>334</v>
      </c>
      <c r="E540" s="208">
        <v>0.006411090365323614</v>
      </c>
      <c r="F540" s="208">
        <v>0.004920605675387023</v>
      </c>
      <c r="G540" s="208">
        <v>0.00456490622813604</v>
      </c>
      <c r="H540" s="208">
        <v>0.005306485191446027</v>
      </c>
      <c r="I540" s="208">
        <v>0.0051967216920275425</v>
      </c>
      <c r="J540" s="208">
        <v>0.005856200082707153</v>
      </c>
      <c r="K540" s="208">
        <v>0.009310495842462355</v>
      </c>
      <c r="L540" s="208">
        <v>0.010830353295472292</v>
      </c>
      <c r="M540" s="208">
        <v>0.013456104708467533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0.9999999869032513</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124.43917864894195</v>
      </c>
      <c r="F546" s="206">
        <v>187.43311804269098</v>
      </c>
      <c r="G546" s="206">
        <v>197.08764771169288</v>
      </c>
      <c r="H546" s="206">
        <v>230.23760860104127</v>
      </c>
      <c r="I546" s="206">
        <v>173.8757818777671</v>
      </c>
      <c r="J546" s="206">
        <v>126.74483606169942</v>
      </c>
      <c r="K546" s="206">
        <v>222.56997904488804</v>
      </c>
      <c r="L546" s="206">
        <v>337.63660736046796</v>
      </c>
      <c r="M546" s="206">
        <v>352.71616804776994</v>
      </c>
    </row>
    <row r="547" spans="1:13" ht="13.5">
      <c r="A547" s="142"/>
      <c r="C547" s="6" t="s">
        <v>475</v>
      </c>
      <c r="D547" s="9" t="s">
        <v>334</v>
      </c>
      <c r="E547" s="206">
        <v>48.3068725604418</v>
      </c>
      <c r="F547" s="206">
        <v>71.37830331380052</v>
      </c>
      <c r="G547" s="206">
        <v>76.74470897789529</v>
      </c>
      <c r="H547" s="206">
        <v>90.7812980640897</v>
      </c>
      <c r="I547" s="206">
        <v>67.5327054763085</v>
      </c>
      <c r="J547" s="206">
        <v>49.227221824457054</v>
      </c>
      <c r="K547" s="206">
        <v>86.44535012514304</v>
      </c>
      <c r="L547" s="206">
        <v>125.48073504602529</v>
      </c>
      <c r="M547" s="206">
        <v>131.08496846729543</v>
      </c>
    </row>
    <row r="548" spans="1:13" ht="13.5">
      <c r="A548" s="142"/>
      <c r="C548" s="6" t="s">
        <v>476</v>
      </c>
      <c r="D548" s="9" t="s">
        <v>334</v>
      </c>
      <c r="E548" s="77">
        <v>0.013837484093801127</v>
      </c>
      <c r="F548" s="77">
        <v>0.009614685437188667</v>
      </c>
      <c r="G548" s="77">
        <v>0.020328468675365405</v>
      </c>
      <c r="H548" s="77">
        <v>0.01653346522586431</v>
      </c>
      <c r="I548" s="77">
        <v>0.03096376691538945</v>
      </c>
      <c r="J548" s="77">
        <v>0.04325538062340352</v>
      </c>
      <c r="K548" s="77">
        <v>0.655573394962264</v>
      </c>
      <c r="L548" s="77">
        <v>0.3865527062806289</v>
      </c>
      <c r="M548" s="77">
        <v>0.5942986092886684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0.013837484093801127</v>
      </c>
      <c r="F550" s="77">
        <v>0.009614685437188667</v>
      </c>
      <c r="G550" s="77">
        <v>0.020328468675365405</v>
      </c>
      <c r="H550" s="77">
        <v>0.01653346522586431</v>
      </c>
      <c r="I550" s="77">
        <v>0.03096376691538945</v>
      </c>
      <c r="J550" s="77">
        <v>0.04325538062340352</v>
      </c>
      <c r="K550" s="77">
        <v>0.430850989211453</v>
      </c>
      <c r="L550" s="77">
        <v>0.24965133683666868</v>
      </c>
      <c r="M550" s="77">
        <v>0.49414409973556994</v>
      </c>
    </row>
    <row r="551" spans="1:13" ht="13.5">
      <c r="A551" s="142"/>
      <c r="C551" s="6" t="s">
        <v>478</v>
      </c>
      <c r="D551" s="9" t="s">
        <v>334</v>
      </c>
      <c r="E551" s="77">
        <v>0</v>
      </c>
      <c r="F551" s="77">
        <v>0</v>
      </c>
      <c r="G551" s="77">
        <v>0</v>
      </c>
      <c r="H551" s="77">
        <v>0</v>
      </c>
      <c r="I551" s="77">
        <v>0</v>
      </c>
      <c r="J551" s="77">
        <v>0</v>
      </c>
      <c r="K551" s="77">
        <v>0.22472240575081104</v>
      </c>
      <c r="L551" s="77">
        <v>0.13690136944396017</v>
      </c>
      <c r="M551" s="77">
        <v>0.1001545095530984</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0.3854317429454738</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0.5339501270901303</v>
      </c>
      <c r="F555" s="77">
        <v>0.702737365423771</v>
      </c>
      <c r="G555" s="77">
        <v>0.7272134101076267</v>
      </c>
      <c r="H555" s="77">
        <v>0.6466801683788796</v>
      </c>
      <c r="I555" s="77">
        <v>0.42194222587613045</v>
      </c>
      <c r="J555" s="77">
        <v>0.7509485989493805</v>
      </c>
      <c r="K555" s="77">
        <v>0.1970357351709053</v>
      </c>
      <c r="L555" s="77">
        <v>0.49081299618423324</v>
      </c>
      <c r="M555" s="77">
        <v>0.23023302302873674</v>
      </c>
    </row>
    <row r="556" spans="1:13" ht="28.5" customHeight="1">
      <c r="A556" s="142"/>
      <c r="B556" s="235" t="s">
        <v>481</v>
      </c>
      <c r="C556" s="236"/>
      <c r="D556" s="9" t="s">
        <v>334</v>
      </c>
      <c r="E556" s="77">
        <v>0.4522123888160685</v>
      </c>
      <c r="F556" s="77">
        <v>0.2867954927219402</v>
      </c>
      <c r="G556" s="77">
        <v>0.25245812121700784</v>
      </c>
      <c r="H556" s="77">
        <v>0.33290614594785356</v>
      </c>
      <c r="I556" s="77">
        <v>0.15316594821522908</v>
      </c>
      <c r="J556" s="77">
        <v>0.20171529327068372</v>
      </c>
      <c r="K556" s="77">
        <v>0.1384147173363275</v>
      </c>
      <c r="L556" s="77">
        <v>0.11684423908179943</v>
      </c>
      <c r="M556" s="77">
        <v>0.16947664294703413</v>
      </c>
    </row>
    <row r="557" spans="1:13" ht="13.5">
      <c r="A557" s="142"/>
      <c r="C557" s="6" t="s">
        <v>624</v>
      </c>
      <c r="D557" s="9" t="s">
        <v>334</v>
      </c>
      <c r="E557" s="77">
        <v>0</v>
      </c>
      <c r="F557" s="77">
        <v>0.0008524564171001052</v>
      </c>
      <c r="G557" s="77">
        <v>0</v>
      </c>
      <c r="H557" s="77">
        <v>0.0038802204474024707</v>
      </c>
      <c r="I557" s="77">
        <v>0.00849631604777728</v>
      </c>
      <c r="J557" s="77">
        <v>0.004080727156532301</v>
      </c>
      <c r="K557" s="77">
        <v>0.008976152530503184</v>
      </c>
      <c r="L557" s="77">
        <v>0.0057900584533384595</v>
      </c>
      <c r="M557" s="77">
        <v>0.005991724735560742</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0.7656904791914347</v>
      </c>
      <c r="F560" s="212">
        <v>0.6546495999173702</v>
      </c>
      <c r="G560" s="212">
        <v>0.6114287787016758</v>
      </c>
      <c r="H560" s="212">
        <v>0.6912365421002987</v>
      </c>
      <c r="I560" s="212">
        <v>0.4351067379189146</v>
      </c>
      <c r="J560" s="212">
        <v>0.7036969218713017</v>
      </c>
      <c r="K560" s="212">
        <v>0.7423799193192496</v>
      </c>
      <c r="L560" s="212">
        <v>0.7231201225273817</v>
      </c>
      <c r="M560" s="212">
        <v>0.7118118760043949</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0.025754453138572747</v>
      </c>
      <c r="F564" s="212">
        <v>0.16407069662415116</v>
      </c>
      <c r="G564" s="212">
        <v>0.15331631879843308</v>
      </c>
      <c r="H564" s="212">
        <v>0.02428241512307271</v>
      </c>
      <c r="I564" s="212">
        <v>0.26886043341794946</v>
      </c>
      <c r="J564" s="212">
        <v>-0.08534542427695999</v>
      </c>
      <c r="K564" s="212">
        <v>-0.005257500657992818</v>
      </c>
      <c r="L564" s="212">
        <v>0.15724618013271996</v>
      </c>
      <c r="M564" s="212">
        <v>0.08882470915384513</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0.026564381023106244</v>
      </c>
      <c r="F567" s="77">
        <v>0.007722954854972551</v>
      </c>
      <c r="G567" s="77">
        <v>0.03696081693618125</v>
      </c>
      <c r="H567" s="77">
        <v>0.08388877372273915</v>
      </c>
      <c r="I567" s="77">
        <v>0.060015466138056035</v>
      </c>
      <c r="J567" s="77">
        <v>0.013222418467181014</v>
      </c>
      <c r="K567" s="77">
        <v>0.020811049239099794</v>
      </c>
      <c r="L567" s="77">
        <v>0.006458466725810515</v>
      </c>
      <c r="M567" s="77">
        <v>0.024820999562472405</v>
      </c>
    </row>
    <row r="568" spans="1:13" ht="13.5">
      <c r="A568" s="142"/>
      <c r="C568" s="3" t="s">
        <v>72</v>
      </c>
      <c r="D568" s="9" t="s">
        <v>334</v>
      </c>
      <c r="E568" s="77">
        <v>0.05285256355665169</v>
      </c>
      <c r="F568" s="77">
        <v>0.0034497081909978847</v>
      </c>
      <c r="G568" s="77">
        <v>0.00012844543917657115</v>
      </c>
      <c r="H568" s="77">
        <v>0.00798538979121042</v>
      </c>
      <c r="I568" s="77">
        <v>2.7275061840086222E-05</v>
      </c>
      <c r="J568" s="77">
        <v>0.00011797073430753044</v>
      </c>
      <c r="K568" s="77">
        <v>0.0002385622159640738</v>
      </c>
      <c r="L568" s="77">
        <v>0.00020266031820737835</v>
      </c>
      <c r="M568" s="77">
        <v>0.00034515058036214985</v>
      </c>
    </row>
    <row r="569" spans="1:13" ht="13.5">
      <c r="A569" s="142"/>
      <c r="C569" s="3" t="s">
        <v>74</v>
      </c>
      <c r="D569" s="9" t="s">
        <v>334</v>
      </c>
      <c r="E569" s="77">
        <v>0.7656904791914347</v>
      </c>
      <c r="F569" s="77">
        <v>0.6546495999173702</v>
      </c>
      <c r="G569" s="77">
        <v>0.6114287787016758</v>
      </c>
      <c r="H569" s="77">
        <v>0.6912365421002987</v>
      </c>
      <c r="I569" s="77">
        <v>0.4351067379189146</v>
      </c>
      <c r="J569" s="77">
        <v>0.7036969218713017</v>
      </c>
      <c r="K569" s="77">
        <v>0.7423799193192496</v>
      </c>
      <c r="L569" s="77">
        <v>0.7231201225273817</v>
      </c>
      <c r="M569" s="77">
        <v>0.7118118760043949</v>
      </c>
    </row>
    <row r="570" spans="1:13" ht="13.5">
      <c r="A570" s="142"/>
      <c r="C570" s="3" t="s">
        <v>76</v>
      </c>
      <c r="D570" s="9" t="s">
        <v>334</v>
      </c>
      <c r="E570" s="77">
        <v>0.025754453138572747</v>
      </c>
      <c r="F570" s="77">
        <v>0.16407069662415116</v>
      </c>
      <c r="G570" s="77">
        <v>0.15331631879843308</v>
      </c>
      <c r="H570" s="77">
        <v>0.02428241512307271</v>
      </c>
      <c r="I570" s="77">
        <v>0.26886043341794946</v>
      </c>
      <c r="J570" s="77">
        <v>-0.08534542427695999</v>
      </c>
      <c r="K570" s="77">
        <v>-0.005257500657992818</v>
      </c>
      <c r="L570" s="77">
        <v>0.15724618013271996</v>
      </c>
      <c r="M570" s="77">
        <v>0.08882470915384513</v>
      </c>
    </row>
    <row r="571" spans="1:13" ht="13.5">
      <c r="A571" s="142"/>
      <c r="C571" s="3" t="s">
        <v>78</v>
      </c>
      <c r="D571" s="9" t="s">
        <v>334</v>
      </c>
      <c r="E571" s="77">
        <v>0.021839029558143732</v>
      </c>
      <c r="F571" s="77">
        <v>0.05224594318929053</v>
      </c>
      <c r="G571" s="77">
        <v>0.08422915262614195</v>
      </c>
      <c r="H571" s="77">
        <v>0.08409292235050121</v>
      </c>
      <c r="I571" s="77">
        <v>0.12290333156271968</v>
      </c>
      <c r="J571" s="77">
        <v>0.12714497894676127</v>
      </c>
      <c r="K571" s="77">
        <v>0.11621448626228507</v>
      </c>
      <c r="L571" s="77">
        <v>0.030601392238488786</v>
      </c>
      <c r="M571" s="77">
        <v>0.10747471692102879</v>
      </c>
    </row>
    <row r="572" spans="1:13" ht="13.5">
      <c r="A572" s="142"/>
      <c r="C572" s="3" t="s">
        <v>80</v>
      </c>
      <c r="D572" s="9" t="s">
        <v>334</v>
      </c>
      <c r="E572" s="77">
        <v>0.021869960518740825</v>
      </c>
      <c r="F572" s="77">
        <v>0.04197223618431626</v>
      </c>
      <c r="G572" s="77">
        <v>0.05291438643576411</v>
      </c>
      <c r="H572" s="77">
        <v>0.06654510161960012</v>
      </c>
      <c r="I572" s="77">
        <v>0.04323305715747461</v>
      </c>
      <c r="J572" s="77">
        <v>0.12481602035113262</v>
      </c>
      <c r="K572" s="77">
        <v>0.058315507237779424</v>
      </c>
      <c r="L572" s="77">
        <v>0.036199048886072054</v>
      </c>
      <c r="M572" s="77">
        <v>0.028003752605634237</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0.08430948674363072</v>
      </c>
      <c r="F574" s="77">
        <v>0.07588138161066815</v>
      </c>
      <c r="G574" s="77">
        <v>0.060862517335165414</v>
      </c>
      <c r="H574" s="77">
        <v>0.04190668657465836</v>
      </c>
      <c r="I574" s="77">
        <v>0.0696943072687043</v>
      </c>
      <c r="J574" s="77">
        <v>0.11634711390627579</v>
      </c>
      <c r="K574" s="77">
        <v>0.06717296128765265</v>
      </c>
      <c r="L574" s="77">
        <v>0.04613811183384669</v>
      </c>
      <c r="M574" s="77">
        <v>0.03861963779832452</v>
      </c>
    </row>
    <row r="575" spans="1:13" ht="13.5">
      <c r="A575" s="142"/>
      <c r="C575" s="3" t="s">
        <v>86</v>
      </c>
      <c r="D575" s="9" t="s">
        <v>334</v>
      </c>
      <c r="E575" s="77">
        <v>0.001119646269719339</v>
      </c>
      <c r="F575" s="77">
        <v>7.479428233327887E-06</v>
      </c>
      <c r="G575" s="77">
        <v>0.00015958372746180052</v>
      </c>
      <c r="H575" s="77">
        <v>6.216871791931382E-05</v>
      </c>
      <c r="I575" s="77">
        <v>0.00015939147434123477</v>
      </c>
      <c r="J575" s="77">
        <v>0</v>
      </c>
      <c r="K575" s="77">
        <v>0.0001250150959621823</v>
      </c>
      <c r="L575" s="77">
        <v>3.401733747292148E-05</v>
      </c>
      <c r="M575" s="77">
        <v>9.915737393787489E-05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265.36218122626155</v>
      </c>
      <c r="F582" s="214">
        <v>249.4200504013752</v>
      </c>
      <c r="G582" s="214">
        <v>251.84435594437554</v>
      </c>
      <c r="H582" s="214">
        <v>235.3358371347056</v>
      </c>
      <c r="I582" s="214">
        <v>322.3108919314941</v>
      </c>
      <c r="J582" s="214">
        <v>590.8635869479589</v>
      </c>
      <c r="K582" s="214">
        <v>589.0509855204904</v>
      </c>
      <c r="L582" s="214">
        <v>566.7408451133317</v>
      </c>
      <c r="M582" s="214">
        <v>562.8768583962953</v>
      </c>
    </row>
    <row r="583" spans="1:13" ht="13.5">
      <c r="A583" s="142"/>
      <c r="B583" s="107"/>
      <c r="C583" s="130" t="s">
        <v>112</v>
      </c>
      <c r="D583" s="9" t="s">
        <v>334</v>
      </c>
      <c r="E583" s="214">
        <v>103.01271038618248</v>
      </c>
      <c r="F583" s="214">
        <v>94.98417460055167</v>
      </c>
      <c r="G583" s="214">
        <v>98.0666319228178</v>
      </c>
      <c r="H583" s="214">
        <v>92.79149877337265</v>
      </c>
      <c r="I583" s="214">
        <v>125.18434885841395</v>
      </c>
      <c r="J583" s="214">
        <v>229.48921444438324</v>
      </c>
      <c r="K583" s="214">
        <v>228.78520680729196</v>
      </c>
      <c r="L583" s="214">
        <v>210.62602891724504</v>
      </c>
      <c r="M583" s="214">
        <v>209.19000011322336</v>
      </c>
    </row>
    <row r="584" spans="1:13" ht="13.5">
      <c r="A584" s="142"/>
      <c r="B584" s="233" t="s">
        <v>113</v>
      </c>
      <c r="C584" s="234"/>
      <c r="D584" s="9" t="s">
        <v>334</v>
      </c>
      <c r="E584" s="139">
        <v>0.25796598125957093</v>
      </c>
      <c r="F584" s="139">
        <v>0.19913463243997367</v>
      </c>
      <c r="G584" s="139">
        <v>0.19239566064118704</v>
      </c>
      <c r="H584" s="139">
        <v>0.16583411316067814</v>
      </c>
      <c r="I584" s="139">
        <v>0.21709169577344353</v>
      </c>
      <c r="J584" s="139">
        <v>0.3321270789946565</v>
      </c>
      <c r="K584" s="139">
        <v>0.3525688299671798</v>
      </c>
      <c r="L584" s="139">
        <v>0.3357474188111885</v>
      </c>
      <c r="M584" s="139">
        <v>0.32370255110889007</v>
      </c>
    </row>
    <row r="585" spans="1:13" ht="13.5">
      <c r="A585" s="142"/>
      <c r="B585" s="233" t="s">
        <v>412</v>
      </c>
      <c r="C585" s="234"/>
      <c r="D585" s="9" t="s">
        <v>334</v>
      </c>
      <c r="E585" s="139">
        <v>0.0280444645668129</v>
      </c>
      <c r="F585" s="139">
        <v>0.026206162104117373</v>
      </c>
      <c r="G585" s="139">
        <v>0.02843908045062221</v>
      </c>
      <c r="H585" s="139">
        <v>0.02691894426404449</v>
      </c>
      <c r="I585" s="139">
        <v>0.02043664932233234</v>
      </c>
      <c r="J585" s="139">
        <v>0.013752411786687613</v>
      </c>
      <c r="K585" s="139">
        <v>0.02089366829125334</v>
      </c>
      <c r="L585" s="139">
        <v>0.020962979201828897</v>
      </c>
      <c r="M585" s="139">
        <v>0.020886620751488956</v>
      </c>
    </row>
    <row r="586" spans="1:13" ht="13.5">
      <c r="A586" s="142"/>
      <c r="B586" s="233" t="s">
        <v>114</v>
      </c>
      <c r="C586" s="234"/>
      <c r="D586" s="9" t="s">
        <v>334</v>
      </c>
      <c r="E586" s="139">
        <v>0.38605634537996875</v>
      </c>
      <c r="F586" s="139">
        <v>0.3478397522161372</v>
      </c>
      <c r="G586" s="139">
        <v>0.33820753295358963</v>
      </c>
      <c r="H586" s="139">
        <v>0.29558764179652985</v>
      </c>
      <c r="I586" s="139">
        <v>0.37188888521667535</v>
      </c>
      <c r="J586" s="139">
        <v>0.6416675211905526</v>
      </c>
      <c r="K586" s="139">
        <v>0.6130364558057613</v>
      </c>
      <c r="L586" s="139">
        <v>0.5889190178877802</v>
      </c>
      <c r="M586" s="139">
        <v>0.5738695442096976</v>
      </c>
    </row>
    <row r="587" spans="1:13" ht="13.5">
      <c r="A587" s="142"/>
      <c r="B587" s="233" t="s">
        <v>115</v>
      </c>
      <c r="C587" s="234"/>
      <c r="D587" s="9" t="s">
        <v>334</v>
      </c>
      <c r="E587" s="139">
        <v>0.7022767182972433</v>
      </c>
      <c r="F587" s="139">
        <v>0.6648715209746834</v>
      </c>
      <c r="G587" s="139">
        <v>0.676906868143631</v>
      </c>
      <c r="H587" s="139">
        <v>0.5933840844715571</v>
      </c>
      <c r="I587" s="139">
        <v>0.6808377751798732</v>
      </c>
      <c r="J587" s="139">
        <v>0.8386845236754729</v>
      </c>
      <c r="K587" s="139">
        <v>0.6760095139178233</v>
      </c>
      <c r="L587" s="139">
        <v>0.6147712337172485</v>
      </c>
      <c r="M587" s="139">
        <v>0.5265221887518384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0</v>
      </c>
      <c r="F590" s="206">
        <v>1.2052153906776322</v>
      </c>
      <c r="G590" s="206">
        <v>0</v>
      </c>
      <c r="H590" s="206">
        <v>0</v>
      </c>
      <c r="I590" s="206">
        <v>0</v>
      </c>
      <c r="J590" s="206">
        <v>0</v>
      </c>
      <c r="K590" s="206">
        <v>0</v>
      </c>
      <c r="L590" s="206">
        <v>0</v>
      </c>
      <c r="M590" s="206">
        <v>0</v>
      </c>
    </row>
    <row r="591" spans="1:13" ht="13.5">
      <c r="A591" s="142"/>
      <c r="C591" s="3" t="s">
        <v>235</v>
      </c>
      <c r="D591" s="9" t="s">
        <v>334</v>
      </c>
      <c r="E591" s="77">
        <v>0</v>
      </c>
      <c r="F591" s="77">
        <v>0.004413596524088211</v>
      </c>
      <c r="G591" s="77">
        <v>0</v>
      </c>
      <c r="H591" s="77">
        <v>0</v>
      </c>
      <c r="I591" s="77">
        <v>0</v>
      </c>
      <c r="J591" s="77">
        <v>0</v>
      </c>
      <c r="K591" s="77">
        <v>0</v>
      </c>
      <c r="L591" s="77">
        <v>0</v>
      </c>
      <c r="M591" s="77">
        <v>0</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25053180</v>
      </c>
      <c r="F594" s="54">
        <v>25349618</v>
      </c>
      <c r="G594" s="54">
        <v>26794732</v>
      </c>
      <c r="H594" s="54">
        <v>24033169</v>
      </c>
      <c r="I594" s="54">
        <v>24222332</v>
      </c>
      <c r="J594" s="54">
        <v>30197745</v>
      </c>
      <c r="K594" s="54">
        <v>40199538</v>
      </c>
      <c r="L594" s="54">
        <v>41392535</v>
      </c>
      <c r="M594" s="54">
        <v>49393885</v>
      </c>
    </row>
    <row r="595" spans="1:13" ht="13.5">
      <c r="A595" s="103">
        <f>VALUE(MID(D595,8,4))</f>
        <v>2099</v>
      </c>
      <c r="C595" s="3" t="s">
        <v>531</v>
      </c>
      <c r="D595" s="9" t="s">
        <v>121</v>
      </c>
      <c r="E595" s="54">
        <v>0</v>
      </c>
      <c r="F595" s="54">
        <v>79377</v>
      </c>
      <c r="G595" s="54">
        <v>39689</v>
      </c>
      <c r="H595" s="54">
        <v>0</v>
      </c>
      <c r="I595" s="54">
        <v>0</v>
      </c>
      <c r="J595" s="54">
        <v>0</v>
      </c>
      <c r="K595" s="54">
        <v>0</v>
      </c>
      <c r="L595" s="54">
        <v>0</v>
      </c>
      <c r="M595" s="54">
        <v>0</v>
      </c>
    </row>
    <row r="596" spans="1:13" ht="13.5">
      <c r="A596" s="103">
        <f>VALUE(MID(D596,8,4))</f>
        <v>2299</v>
      </c>
      <c r="C596" s="3" t="s">
        <v>532</v>
      </c>
      <c r="D596" s="52" t="s">
        <v>254</v>
      </c>
      <c r="E596" s="54">
        <v>8486675</v>
      </c>
      <c r="F596" s="54">
        <v>8604476</v>
      </c>
      <c r="G596" s="54">
        <v>11247444</v>
      </c>
      <c r="H596" s="54">
        <v>9494159</v>
      </c>
      <c r="I596" s="54">
        <v>14033593</v>
      </c>
      <c r="J596" s="54">
        <v>11919380</v>
      </c>
      <c r="K596" s="54">
        <v>10852554</v>
      </c>
      <c r="L596" s="54">
        <v>11815108</v>
      </c>
      <c r="M596" s="54">
        <v>14842534</v>
      </c>
    </row>
    <row r="597" spans="1:13" ht="13.5">
      <c r="A597" s="142"/>
      <c r="C597" s="3" t="s">
        <v>517</v>
      </c>
      <c r="D597" s="9" t="s">
        <v>334</v>
      </c>
      <c r="E597" s="54">
        <v>16566505</v>
      </c>
      <c r="F597" s="54">
        <v>16665765</v>
      </c>
      <c r="G597" s="54">
        <v>15507599</v>
      </c>
      <c r="H597" s="54">
        <v>14539010</v>
      </c>
      <c r="I597" s="54">
        <v>10188739</v>
      </c>
      <c r="J597" s="54">
        <v>18278365</v>
      </c>
      <c r="K597" s="54">
        <v>29346984</v>
      </c>
      <c r="L597" s="54">
        <v>29577427</v>
      </c>
      <c r="M597" s="54">
        <v>34551351</v>
      </c>
    </row>
    <row r="598" spans="1:13" ht="13.5">
      <c r="A598" s="142"/>
      <c r="D598" s="23"/>
      <c r="E598" s="46"/>
      <c r="F598" s="46"/>
      <c r="G598" s="46"/>
      <c r="H598" s="46"/>
      <c r="I598" s="46"/>
      <c r="J598" s="46"/>
      <c r="K598" s="46"/>
      <c r="L598" s="46"/>
      <c r="M598" s="46"/>
    </row>
    <row r="599" spans="1:13" ht="13.5">
      <c r="A599" s="142"/>
      <c r="C599" s="3" t="s">
        <v>432</v>
      </c>
      <c r="D599" s="9" t="s">
        <v>334</v>
      </c>
      <c r="E599" s="77">
        <v>0.4129628218768471</v>
      </c>
      <c r="F599" s="77">
        <v>0.33777095101530547</v>
      </c>
      <c r="G599" s="77">
        <v>0.33410176052129326</v>
      </c>
      <c r="H599" s="77">
        <v>0.27298077175039054</v>
      </c>
      <c r="I599" s="77">
        <v>0.2570529106269249</v>
      </c>
      <c r="J599" s="77">
        <v>0.2674421882535243</v>
      </c>
      <c r="K599" s="77">
        <v>0.37909707507025026</v>
      </c>
      <c r="L599" s="77">
        <v>0.37353275770999655</v>
      </c>
      <c r="M599" s="77">
        <v>0.4326975288221648</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0.8552961786120615</v>
      </c>
      <c r="F603" s="77">
        <v>0.8534866853734016</v>
      </c>
      <c r="G603" s="77">
        <v>0.8699663445145338</v>
      </c>
      <c r="H603" s="77">
        <v>0.8485678430745586</v>
      </c>
      <c r="I603" s="77">
        <v>0.5689229744234555</v>
      </c>
      <c r="J603" s="77">
        <v>0.3736751746359652</v>
      </c>
      <c r="K603" s="77">
        <v>0.4033609787616465</v>
      </c>
      <c r="L603" s="77">
        <v>0.4128585976980957</v>
      </c>
      <c r="M603" s="77">
        <v>0.45195465352741987</v>
      </c>
    </row>
    <row r="604" spans="1:13" ht="13.5">
      <c r="A604" s="142"/>
      <c r="C604" s="3" t="s">
        <v>608</v>
      </c>
      <c r="D604" s="9" t="s">
        <v>334</v>
      </c>
      <c r="E604" s="77">
        <v>0.11166179579567236</v>
      </c>
      <c r="F604" s="77">
        <v>0.08996467690278044</v>
      </c>
      <c r="G604" s="77">
        <v>0.11646730455529258</v>
      </c>
      <c r="H604" s="77">
        <v>0.13601656321600608</v>
      </c>
      <c r="I604" s="77">
        <v>0.11373977126471967</v>
      </c>
      <c r="J604" s="77">
        <v>0.1661373756523114</v>
      </c>
      <c r="K604" s="77">
        <v>0.12613393273597429</v>
      </c>
      <c r="L604" s="77">
        <v>0.13685501128474226</v>
      </c>
      <c r="M604" s="77">
        <v>0.15102805283045062</v>
      </c>
    </row>
    <row r="605" spans="1:13" ht="13.5">
      <c r="A605" s="142"/>
      <c r="C605" s="3" t="s">
        <v>609</v>
      </c>
      <c r="D605" s="9" t="s">
        <v>334</v>
      </c>
      <c r="E605" s="77">
        <v>0</v>
      </c>
      <c r="F605" s="77">
        <v>0.006384614302039719</v>
      </c>
      <c r="G605" s="77">
        <v>0</v>
      </c>
      <c r="H605" s="77">
        <v>0</v>
      </c>
      <c r="I605" s="77">
        <v>0</v>
      </c>
      <c r="J605" s="77">
        <v>0</v>
      </c>
      <c r="K605" s="77">
        <v>0</v>
      </c>
      <c r="L605" s="77">
        <v>0</v>
      </c>
      <c r="M605" s="77">
        <v>0</v>
      </c>
    </row>
    <row r="606" spans="1:13" ht="13.5">
      <c r="A606" s="142"/>
      <c r="C606" s="3" t="s">
        <v>286</v>
      </c>
      <c r="D606" s="9" t="s">
        <v>334</v>
      </c>
      <c r="E606" s="77">
        <v>0.008534806545636738</v>
      </c>
      <c r="F606" s="77">
        <v>0.004208577646877171</v>
      </c>
      <c r="G606" s="77">
        <v>0</v>
      </c>
      <c r="H606" s="77">
        <v>0</v>
      </c>
      <c r="I606" s="77">
        <v>0.26280491905172254</v>
      </c>
      <c r="J606" s="77">
        <v>0.14195394812414727</v>
      </c>
      <c r="K606" s="77">
        <v>0.11953155003923534</v>
      </c>
      <c r="L606" s="77">
        <v>0.12405790669951167</v>
      </c>
      <c r="M606" s="77">
        <v>0.11841395956615071</v>
      </c>
    </row>
    <row r="607" spans="1:13" ht="15">
      <c r="A607" s="142"/>
      <c r="B607" s="115"/>
      <c r="C607" s="3" t="s">
        <v>287</v>
      </c>
      <c r="D607" s="9" t="s">
        <v>334</v>
      </c>
      <c r="E607" s="77">
        <v>0</v>
      </c>
      <c r="F607" s="77">
        <v>0</v>
      </c>
      <c r="G607" s="77">
        <v>0</v>
      </c>
      <c r="H607" s="77">
        <v>0</v>
      </c>
      <c r="I607" s="77">
        <v>0</v>
      </c>
      <c r="J607" s="77">
        <v>0.3127102814539787</v>
      </c>
      <c r="K607" s="77">
        <v>0.34528263161345896</v>
      </c>
      <c r="L607" s="77">
        <v>0.31710308271282495</v>
      </c>
      <c r="M607" s="77">
        <v>0.27221718366630215</v>
      </c>
    </row>
    <row r="608" spans="1:13" ht="15">
      <c r="A608" s="142"/>
      <c r="B608" s="115"/>
      <c r="C608" s="3" t="s">
        <v>288</v>
      </c>
      <c r="D608" s="9" t="s">
        <v>334</v>
      </c>
      <c r="E608" s="77">
        <v>0.007570305127527421</v>
      </c>
      <c r="F608" s="77">
        <v>0.03450932664575756</v>
      </c>
      <c r="G608" s="77">
        <v>0.005171668041029185</v>
      </c>
      <c r="H608" s="77">
        <v>0.00017894193764883288</v>
      </c>
      <c r="I608" s="77">
        <v>0.0439490849336901</v>
      </c>
      <c r="J608" s="77">
        <v>6.271282127374319E-05</v>
      </c>
      <c r="K608" s="77">
        <v>5.084212856837466E-05</v>
      </c>
      <c r="L608" s="77">
        <v>5.054938947648287E-05</v>
      </c>
      <c r="M608" s="77">
        <v>4.637226215506158E-05</v>
      </c>
    </row>
    <row r="609" spans="1:13" ht="15">
      <c r="A609" s="142"/>
      <c r="B609" s="115"/>
      <c r="C609" s="3" t="s">
        <v>289</v>
      </c>
      <c r="D609" s="9" t="s">
        <v>334</v>
      </c>
      <c r="E609" s="77">
        <v>0.016936913919101914</v>
      </c>
      <c r="F609" s="77">
        <v>0.011446119129143605</v>
      </c>
      <c r="G609" s="77">
        <v>0.008394682889144432</v>
      </c>
      <c r="H609" s="77">
        <v>0.015236651771786463</v>
      </c>
      <c r="I609" s="77">
        <v>0.010583250326412205</v>
      </c>
      <c r="J609" s="77">
        <v>0.0054605073123236226</v>
      </c>
      <c r="K609" s="77">
        <v>0.005640064721116576</v>
      </c>
      <c r="L609" s="77">
        <v>0.009074852215348938</v>
      </c>
      <c r="M609" s="77">
        <v>0.00633977814752164</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0.0030079684618995396</v>
      </c>
      <c r="G612" s="77">
        <v>0.0013114633408343173</v>
      </c>
      <c r="H612" s="77">
        <v>0</v>
      </c>
      <c r="I612" s="77">
        <v>0</v>
      </c>
      <c r="J612" s="77">
        <v>0</v>
      </c>
      <c r="K612" s="77">
        <v>0</v>
      </c>
      <c r="L612" s="77">
        <v>0</v>
      </c>
      <c r="M612" s="77">
        <v>0</v>
      </c>
    </row>
    <row r="613" spans="1:13" ht="15">
      <c r="A613" s="142"/>
      <c r="B613" s="115"/>
      <c r="C613" s="3" t="s">
        <v>295</v>
      </c>
      <c r="D613" s="9" t="s">
        <v>334</v>
      </c>
      <c r="E613" s="77">
        <v>0.3230689751076995</v>
      </c>
      <c r="F613" s="77">
        <v>0.3260641299012498</v>
      </c>
      <c r="G613" s="77">
        <v>0.37165487878472364</v>
      </c>
      <c r="H613" s="77">
        <v>0.32151025745821715</v>
      </c>
      <c r="I613" s="77">
        <v>0.343479581377443</v>
      </c>
      <c r="J613" s="77">
        <v>0.14703547071074388</v>
      </c>
      <c r="K613" s="77">
        <v>0.12092256218932025</v>
      </c>
      <c r="L613" s="77">
        <v>0.13470978145974813</v>
      </c>
      <c r="M613" s="77">
        <v>0.16872937403938584</v>
      </c>
    </row>
    <row r="614" spans="1:13" ht="13.5">
      <c r="A614" s="142"/>
      <c r="B614" s="231" t="s">
        <v>194</v>
      </c>
      <c r="C614" s="229"/>
      <c r="D614" s="9" t="s">
        <v>334</v>
      </c>
      <c r="E614" s="77">
        <v>0.026760058633535304</v>
      </c>
      <c r="F614" s="77">
        <v>0.03645759182068435</v>
      </c>
      <c r="G614" s="77">
        <v>0</v>
      </c>
      <c r="H614" s="77">
        <v>0</v>
      </c>
      <c r="I614" s="77">
        <v>0</v>
      </c>
      <c r="J614" s="77">
        <v>0</v>
      </c>
      <c r="K614" s="77">
        <v>0.0002450974766380778</v>
      </c>
      <c r="L614" s="77">
        <v>0</v>
      </c>
      <c r="M614" s="77">
        <v>0</v>
      </c>
    </row>
    <row r="615" spans="1:13" ht="15">
      <c r="A615" s="142"/>
      <c r="B615" s="115"/>
      <c r="C615" s="3" t="s">
        <v>296</v>
      </c>
      <c r="D615" s="9" t="s">
        <v>334</v>
      </c>
      <c r="E615" s="77">
        <v>0</v>
      </c>
      <c r="F615" s="77">
        <v>0.002273682650062013</v>
      </c>
      <c r="G615" s="77">
        <v>0</v>
      </c>
      <c r="H615" s="77">
        <v>0</v>
      </c>
      <c r="I615" s="77">
        <v>0</v>
      </c>
      <c r="J615" s="77">
        <v>0</v>
      </c>
      <c r="K615" s="77">
        <v>0</v>
      </c>
      <c r="L615" s="77">
        <v>0</v>
      </c>
      <c r="M615" s="77">
        <v>0</v>
      </c>
    </row>
    <row r="616" spans="1:13" ht="15">
      <c r="A616" s="142"/>
      <c r="B616" s="115"/>
      <c r="C616" s="3" t="s">
        <v>610</v>
      </c>
      <c r="D616" s="9" t="s">
        <v>334</v>
      </c>
      <c r="E616" s="77">
        <v>0.5957609382279275</v>
      </c>
      <c r="F616" s="77">
        <v>0.566336453419613</v>
      </c>
      <c r="G616" s="77">
        <v>0.5098611542007487</v>
      </c>
      <c r="H616" s="77">
        <v>0.4944144877803258</v>
      </c>
      <c r="I616" s="77">
        <v>0.5006897325825971</v>
      </c>
      <c r="J616" s="77">
        <v>0.7743512811014546</v>
      </c>
      <c r="K616" s="77">
        <v>0.7999940968021493</v>
      </c>
      <c r="L616" s="77">
        <v>0.7866756426760791</v>
      </c>
      <c r="M616" s="77">
        <v>0.7582682632091265</v>
      </c>
    </row>
    <row r="617" spans="1:13" ht="15">
      <c r="A617" s="142"/>
      <c r="B617" s="115"/>
      <c r="C617" s="3" t="s">
        <v>611</v>
      </c>
      <c r="D617" s="9" t="s">
        <v>334</v>
      </c>
      <c r="E617" s="77">
        <v>0</v>
      </c>
      <c r="F617" s="77">
        <v>0</v>
      </c>
      <c r="G617" s="77">
        <v>0.0399786657967856</v>
      </c>
      <c r="H617" s="77">
        <v>0.05063566295005814</v>
      </c>
      <c r="I617" s="77">
        <v>0.043495948162204895</v>
      </c>
      <c r="J617" s="77">
        <v>0.012576380851151939</v>
      </c>
      <c r="K617" s="77">
        <v>0.01127602156465585</v>
      </c>
      <c r="L617" s="77">
        <v>0.010021905673915008</v>
      </c>
      <c r="M617" s="77">
        <v>0.008372504585807765</v>
      </c>
    </row>
    <row r="618" spans="1:13" ht="15">
      <c r="A618" s="142"/>
      <c r="B618" s="115"/>
      <c r="C618" s="3" t="s">
        <v>612</v>
      </c>
      <c r="D618" s="9" t="s">
        <v>334</v>
      </c>
      <c r="E618" s="77">
        <v>0.05441002803083765</v>
      </c>
      <c r="F618" s="77">
        <v>0.06586017374649128</v>
      </c>
      <c r="G618" s="77">
        <v>0.07719383787690776</v>
      </c>
      <c r="H618" s="77">
        <v>0.1334395918113989</v>
      </c>
      <c r="I618" s="77">
        <v>0.11233473787775497</v>
      </c>
      <c r="J618" s="77">
        <v>0.06603686733664955</v>
      </c>
      <c r="K618" s="77">
        <v>0.06756222196723656</v>
      </c>
      <c r="L618" s="77">
        <v>0.06859267019025772</v>
      </c>
      <c r="M618" s="77">
        <v>0.06462985816567984</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2010-07-30T18:16:52Z</dcterms:modified>
  <cp:category/>
  <cp:version/>
  <cp:contentType/>
  <cp:contentStatus/>
</cp:coreProperties>
</file>