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<sst xmlns="http://schemas.openxmlformats.org/spreadsheetml/2006/main" count="1888" uniqueCount="862">
  <si>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</si>
  <si>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</si>
  <si>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</si>
  <si>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</si>
  <si>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</si>
  <si>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</si>
  <si>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</si>
  <si>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</si>
  <si>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</si>
  <si>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</si>
  <si>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</si>
  <si>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</si>
  <si>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</si>
  <si>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</si>
  <si>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</si>
  <si>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</si>
  <si>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</si>
  <si>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</si>
  <si>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</si>
  <si>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</si>
  <si>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</si>
  <si>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</si>
  <si>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</si>
  <si>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</si>
  <si>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</si>
  <si>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</si>
  <si>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</si>
  <si>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</si>
  <si>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</si>
  <si>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</si>
  <si>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</si>
  <si>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</si>
  <si>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</si>
  <si>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</si>
  <si>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</si>
  <si>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</si>
  <si>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</si>
  <si>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</si>
  <si>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</si>
  <si>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</si>
  <si>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</si>
  <si>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</si>
  <si>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</si>
  <si>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</si>
  <si>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</si>
  <si>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</si>
  <si>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</si>
  <si>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</si>
  <si>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</si>
  <si>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</si>
  <si>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</si>
  <si>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</si>
  <si>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</si>
  <si>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</si>
  <si>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</si>
  <si>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</si>
  <si>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</si>
  <si>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</si>
  <si>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</si>
  <si>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</si>
  <si>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</si>
  <si>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</si>
  <si>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</si>
  <si>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</si>
  <si>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</si>
  <si>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</si>
  <si>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</si>
  <si>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</si>
  <si>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</si>
  <si>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</si>
  <si>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</si>
  <si>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</si>
  <si>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</si>
  <si>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</si>
  <si>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</si>
  <si>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</si>
  <si>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</si>
  <si>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</si>
  <si>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</si>
  <si>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</si>
  <si>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</si>
  <si>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</si>
  <si>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</si>
  <si>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</si>
  <si>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</si>
  <si>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</si>
  <si>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</si>
  <si>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</si>
  <si>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</si>
  <si>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</si>
  <si>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</si>
  <si>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</si>
  <si>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</si>
  <si>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</si>
  <si>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</si>
  <si>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</si>
  <si>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</si>
  <si>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</si>
  <si>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</si>
  <si>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</si>
  <si>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</si>
  <si>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</si>
  <si>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</si>
  <si>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</si>
  <si>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</si>
  <si>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</si>
  <si>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</si>
  <si>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</si>
  <si>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</si>
  <si>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</si>
  <si>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</si>
  <si>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</si>
  <si>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</si>
  <si>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</si>
  <si>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</si>
  <si>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</si>
  <si>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</si>
  <si>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</si>
  <si>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</si>
  <si>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</si>
  <si>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</si>
  <si>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</si>
  <si>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</si>
  <si>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</si>
  <si>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</si>
  <si>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</si>
  <si>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</si>
  <si>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</si>
  <si>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</si>
  <si>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</si>
  <si>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</si>
  <si>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</si>
  <si>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</si>
  <si>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</si>
  <si>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</si>
  <si>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</si>
  <si>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</si>
  <si>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</si>
  <si>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</si>
  <si>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</si>
  <si>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</si>
  <si>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</si>
  <si>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</si>
  <si>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</si>
  <si>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</si>
  <si>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</si>
  <si>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</si>
  <si>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</si>
  <si>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</si>
  <si>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</si>
  <si>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</si>
  <si>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</si>
  <si>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</si>
  <si>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</si>
  <si>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</si>
  <si>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</si>
  <si>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</si>
  <si>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</si>
  <si>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</si>
  <si>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</si>
  <si>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</si>
  <si>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</si>
  <si>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</si>
  <si>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</si>
  <si>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</si>
  <si>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</si>
  <si>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</si>
  <si>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</si>
  <si>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</si>
  <si>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</si>
  <si>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</si>
  <si>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</si>
  <si>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</si>
  <si>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</si>
  <si>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</si>
  <si>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</si>
  <si>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</si>
  <si>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</si>
  <si>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</si>
  <si>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</si>
  <si>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</si>
  <si>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</si>
  <si>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</si>
  <si>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</si>
  <si>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</si>
  <si>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</si>
  <si>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</si>
  <si>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</si>
  <si>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</si>
  <si>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</si>
  <si>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</si>
  <si>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</si>
  <si>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</si>
  <si>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</si>
  <si>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</si>
  <si>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</si>
  <si>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</si>
  <si>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</si>
  <si>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</si>
  <si>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</si>
  <si>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</si>
  <si>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</si>
  <si>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</si>
  <si>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</si>
  <si>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</si>
  <si>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</si>
  <si>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</si>
  <si>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</si>
  <si>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</si>
  <si>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</si>
  <si>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</si>
  <si>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</si>
  <si>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</si>
  <si>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</si>
  <si>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</si>
  <si>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</si>
  <si>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</si>
  <si>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</si>
  <si>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</si>
  <si>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</si>
  <si>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</si>
  <si>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</si>
  <si>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</si>
  <si>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</si>
  <si>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</si>
  <si>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</si>
  <si>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</si>
  <si>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</si>
  <si>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</si>
  <si>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</si>
  <si>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</si>
  <si>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</si>
  <si>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</si>
  <si>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</si>
  <si>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</si>
  <si>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</si>
  <si>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</si>
  <si>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</si>
  <si>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</si>
  <si>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</si>
  <si>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</si>
  <si>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</si>
  <si>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</si>
  <si>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</si>
  <si>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</si>
  <si>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</si>
  <si>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</si>
  <si>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</si>
  <si>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</si>
  <si>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</si>
  <si>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</si>
  <si>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</si>
  <si>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</si>
  <si>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</si>
  <si>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</si>
  <si>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</si>
  <si>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</si>
  <si>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</si>
  <si>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</si>
  <si>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</si>
  <si>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</si>
  <si>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</si>
  <si>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</si>
  <si>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</si>
  <si>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</si>
  <si>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</si>
  <si>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</si>
  <si>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</si>
  <si>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</si>
  <si>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</si>
  <si>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</si>
  <si>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</si>
  <si>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</si>
  <si>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</si>
  <si>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</si>
  <si>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</si>
  <si>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</si>
  <si>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</si>
  <si>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</si>
  <si>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</si>
  <si>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</si>
  <si>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</si>
  <si>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</si>
  <si>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</si>
  <si>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</si>
  <si>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</si>
  <si>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</si>
  <si>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</si>
  <si>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</si>
  <si>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</si>
  <si>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</si>
  <si>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</si>
  <si>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</si>
  <si>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</si>
  <si>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</si>
  <si>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</si>
  <si>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</si>
  <si>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</si>
  <si>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</si>
  <si>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</si>
  <si>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</si>
  <si>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</si>
  <si>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</si>
  <si>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</si>
  <si>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</si>
  <si>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</si>
  <si>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</si>
  <si>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</si>
  <si>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</si>
  <si>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</si>
  <si>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</si>
  <si>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</si>
  <si>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</si>
  <si>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</si>
  <si>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</si>
  <si>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</si>
  <si>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</si>
  <si>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</si>
  <si>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</si>
  <si>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</si>
  <si>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</si>
  <si>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</si>
  <si>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</si>
  <si>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</si>
  <si>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</si>
  <si>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</si>
  <si>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</si>
  <si>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</si>
  <si>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</si>
  <si>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</si>
  <si>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</si>
  <si>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</si>
  <si>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</si>
  <si>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</si>
  <si>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</si>
  <si>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</si>
  <si>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</si>
  <si>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</si>
  <si>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</si>
  <si>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</si>
  <si>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</si>
  <si>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</si>
  <si>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</si>
  <si>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</si>
  <si>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</si>
  <si>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</si>
  <si>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</si>
  <si>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</si>
  <si>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</si>
  <si>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</si>
  <si>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</si>
  <si>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</si>
  <si>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</si>
  <si>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</si>
  <si>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</si>
  <si>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</si>
  <si>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</si>
  <si>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</si>
  <si>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</si>
  <si>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</si>
  <si>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</si>
  <si>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</si>
  <si>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</si>
  <si>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</si>
  <si>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</si>
  <si>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</si>
  <si>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</si>
  <si>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</si>
  <si>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</si>
  <si>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</si>
  <si>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</si>
  <si>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</si>
  <si>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</si>
  <si>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</si>
  <si>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</si>
  <si>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</si>
  <si>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</si>
  <si>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</si>
  <si>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</si>
  <si>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</si>
  <si>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</si>
  <si>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</si>
  <si>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</si>
  <si>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</si>
  <si>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</si>
  <si>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</si>
  <si>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</si>
  <si>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</si>
  <si>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</si>
  <si>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</si>
  <si>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</si>
  <si>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</si>
  <si>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</si>
  <si>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</si>
  <si>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</si>
  <si>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</si>
  <si>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</si>
  <si>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</si>
  <si>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</si>
  <si>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</si>
  <si>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</si>
  <si>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</si>
  <si>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</si>
  <si>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</si>
  <si>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</si>
  <si>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</si>
  <si>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</si>
  <si>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</si>
  <si>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</si>
  <si>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</si>
  <si>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</si>
  <si>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</si>
  <si>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</si>
  <si>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</si>
  <si>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</si>
  <si>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</si>
  <si>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</si>
  <si>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</si>
  <si>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</si>
  <si>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</si>
  <si>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</si>
  <si>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</si>
  <si>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</si>
  <si>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</si>
  <si>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</si>
  <si>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</si>
  <si>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</si>
  <si>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</si>
  <si>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</si>
  <si>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</si>
  <si>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</si>
  <si>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</si>
  <si>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</si>
  <si>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</si>
  <si>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</si>
  <si>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</si>
  <si>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</si>
  <si>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</si>
  <si>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</si>
  <si>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</si>
  <si>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</si>
  <si>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</si>
  <si>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</si>
  <si>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</si>
  <si>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</si>
  <si>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</si>
  <si>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</si>
  <si>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</si>
  <si>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</si>
  <si>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</si>
  <si>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</si>
  <si>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</si>
  <si>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</si>
  <si>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</si>
  <si>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</si>
  <si>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</si>
  <si>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</si>
  <si>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</si>
  <si>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</si>
  <si>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</si>
  <si>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</si>
  <si>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</si>
  <si>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</si>
  <si>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</si>
  <si>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</si>
  <si>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</si>
  <si>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</si>
  <si>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</si>
  <si>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</si>
  <si>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</si>
  <si>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</si>
  <si>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</si>
  <si>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</si>
  <si>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</si>
  <si>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</si>
  <si>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</si>
  <si>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</si>
  <si>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</si>
  <si>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</si>
  <si>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</si>
  <si>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</si>
  <si>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</si>
  <si>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</si>
  <si>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</si>
  <si>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</si>
  <si>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</si>
  <si>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</si>
  <si>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</si>
  <si>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</si>
  <si>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</si>
  <si>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</si>
  <si>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</si>
  <si>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</si>
  <si>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</si>
  <si>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</si>
  <si>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</si>
  <si>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</si>
  <si>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</si>
  <si>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</si>
  <si>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</si>
  <si>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</si>
  <si>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</si>
  <si>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</si>
  <si>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</si>
  <si>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</si>
  <si>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</si>
  <si>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</si>
  <si>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</si>
  <si>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</si>
  <si>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</si>
  <si>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</si>
  <si>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</si>
  <si>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</si>
  <si>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</si>
  <si>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</si>
  <si>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</si>
  <si>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</si>
  <si>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</si>
  <si>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</si>
  <si>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</si>
  <si>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</si>
  <si>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</si>
  <si>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</si>
  <si>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</si>
  <si>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</si>
  <si>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</si>
  <si>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</si>
  <si>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</si>
  <si>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</si>
  <si>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</si>
  <si>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</si>
  <si>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</si>
  <si>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</si>
  <si>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</si>
  <si>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</si>
  <si>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</si>
  <si>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</si>
  <si>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</si>
  <si>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</si>
  <si>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</si>
  <si>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</si>
  <si>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</si>
  <si>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</si>
  <si>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</si>
  <si>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</si>
  <si>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</si>
  <si>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</si>
  <si>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</si>
  <si>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</si>
  <si>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</si>
  <si>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</si>
  <si>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</si>
  <si>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</si>
  <si>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</si>
  <si>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</si>
  <si>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</si>
  <si>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</si>
  <si>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</si>
  <si>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</si>
  <si>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</si>
  <si>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</si>
  <si>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</si>
  <si>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</si>
  <si>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</si>
  <si>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</si>
  <si>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</si>
  <si>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</si>
  <si>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</si>
  <si>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</si>
  <si>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</si>
  <si>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</si>
  <si>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</si>
  <si>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</si>
  <si>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</si>
  <si>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</si>
  <si>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</si>
  <si>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</si>
  <si>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</si>
  <si>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</si>
  <si>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</si>
  <si>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</si>
  <si>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</si>
  <si>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</si>
  <si>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</si>
  <si>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</si>
  <si>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</si>
  <si>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</si>
  <si>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</si>
  <si>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</si>
  <si>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</si>
  <si>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</si>
  <si>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</si>
  <si>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</si>
  <si>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</si>
  <si>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</si>
  <si>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</si>
  <si>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</si>
  <si>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</si>
  <si>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</si>
  <si>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</si>
  <si>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</si>
  <si>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</si>
  <si>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</si>
  <si>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</si>
  <si>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</si>
  <si>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</si>
  <si>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</si>
  <si>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</si>
  <si>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</si>
  <si>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</si>
  <si>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</si>
  <si>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</si>
  <si>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</si>
  <si>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</si>
  <si>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</si>
  <si>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</si>
  <si>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</si>
  <si>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</si>
  <si>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</si>
  <si>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</si>
  <si>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</si>
  <si>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</si>
  <si>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</si>
  <si>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</si>
  <si>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</si>
  <si>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</si>
  <si>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</si>
  <si>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</si>
  <si>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</si>
  <si>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</si>
  <si>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</si>
  <si>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</si>
  <si>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</si>
  <si>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</si>
  <si>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</si>
  <si>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</si>
  <si>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</si>
  <si>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</si>
  <si>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</si>
  <si>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</si>
  <si>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</si>
  <si>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</si>
  <si>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</si>
  <si>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</si>
  <si>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</si>
  <si>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</si>
  <si>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</si>
  <si>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</si>
  <si>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</si>
  <si>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</si>
  <si>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</si>
  <si>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</si>
  <si>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</si>
  <si>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</si>
  <si>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</si>
  <si>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</si>
  <si>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</si>
  <si>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</si>
  <si>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</si>
  <si>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</si>
  <si>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</si>
  <si>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</si>
  <si>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</si>
  <si>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</si>
  <si>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</si>
  <si>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</si>
  <si>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</si>
  <si>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</si>
  <si>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</si>
  <si>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</si>
  <si>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</si>
  <si>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</si>
  <si>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</si>
  <si>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</si>
  <si>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</si>
  <si>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</si>
  <si>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</si>
  <si>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</si>
  <si>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</si>
  <si>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</si>
  <si>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</si>
  <si>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</si>
  <si>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</si>
  <si>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</si>
  <si>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</si>
  <si>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</si>
  <si>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</si>
  <si>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</si>
  <si>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</si>
  <si>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</si>
  <si>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</si>
  <si>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</si>
  <si>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</si>
  <si>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</si>
  <si>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</si>
  <si>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</si>
  <si>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</si>
  <si>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</si>
  <si>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</si>
  <si>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</si>
  <si>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</si>
  <si>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</si>
  <si>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</si>
  <si>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</si>
  <si>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</si>
  <si>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</si>
  <si>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</si>
  <si>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</si>
  <si>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</si>
  <si>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</si>
  <si>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</si>
  <si>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</si>
  <si>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</si>
  <si>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</si>
  <si>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</si>
  <si>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</si>
  <si>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</si>
  <si>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</si>
  <si>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</si>
  <si>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</si>
  <si>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</si>
  <si>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</si>
  <si>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</si>
  <si>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</si>
  <si>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</si>
  <si>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</si>
  <si>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</si>
  <si>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</si>
  <si>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</si>
  <si>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</si>
  <si>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</si>
  <si>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</si>
  <si>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</si>
  <si>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</si>
  <si>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</si>
  <si>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</si>
  <si>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</si>
  <si>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</si>
  <si>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</si>
  <si>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</si>
  <si>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</si>
  <si>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</si>
  <si>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</si>
  <si>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</si>
  <si>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</si>
  <si>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</si>
  <si>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</si>
  <si>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</si>
  <si>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</si>
  <si>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</si>
  <si>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</si>
  <si>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</si>
  <si>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</si>
  <si>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</si>
  <si>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</si>
  <si>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</si>
  <si>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</si>
  <si>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</si>
  <si>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</si>
  <si>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</si>
  <si>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</si>
  <si>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</si>
  <si>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</si>
  <si>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</si>
  <si>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</si>
  <si>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</si>
  <si>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</si>
  <si>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</si>
  <si>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</si>
  <si>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</si>
  <si>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</si>
  <si>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</si>
  <si>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</si>
  <si>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</si>
  <si>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</si>
  <si>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</si>
  <si>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</si>
  <si>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</si>
  <si>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</si>
  <si>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</si>
  <si>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</si>
  <si>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</si>
  <si>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</si>
  <si>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</si>
  <si>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</si>
  <si>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</si>
  <si>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</si>
  <si>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</si>
  <si>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</si>
  <si>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</si>
  <si>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</si>
  <si>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</si>
  <si>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</si>
  <si>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</si>
  <si>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</si>
  <si>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</si>
  <si>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</si>
  <si>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</si>
  <si>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</si>
  <si>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</si>
  <si>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</si>
  <si>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</si>
  <si>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</si>
  <si>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</si>
  <si>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</si>
  <si>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</si>
  <si>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</si>
  <si>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</si>
  <si>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</si>
  <si>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</si>
  <si>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</si>
  <si>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</si>
  <si>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</si>
  <si>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</si>
  <si>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</si>
  <si>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</si>
  <si>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</si>
  <si>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</si>
  <si>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</si>
  <si>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</si>
  <si>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</si>
  <si>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</si>
  <si>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</si>
  <si>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</si>
  <si>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</si>
  <si>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</si>
  <si>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</si>
  <si>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</si>
  <si>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</si>
  <si>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</si>
  <si>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</si>
  <si>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</si>
  <si>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</si>
  <si>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</si>
  <si>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</si>
  <si>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</si>
  <si>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</si>
  <si>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</si>
  <si>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</si>
  <si>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</si>
  <si>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</si>
  <si>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</si>
  <si>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</si>
  <si>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</si>
  <si>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</si>
  <si>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</si>
  <si>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</si>
  <si>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</si>
  <si>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</si>
  <si>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</si>
  <si>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Edwardsburgh/Cardinal Tp</t>
  </si>
  <si>
    <t>56620</t>
  </si>
  <si>
    <t>0701</t>
  </si>
  <si>
    <t>Leeds and Grenville UCo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</si>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</sst>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7003</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2590145</v>
      </c>
      <c r="F18" s="36">
        <v>2273791</v>
      </c>
      <c r="G18" s="36">
        <v>2312165</v>
      </c>
      <c r="H18" s="36">
        <v>2528106</v>
      </c>
      <c r="I18" s="36">
        <v>2807841</v>
      </c>
      <c r="J18" s="36">
        <v>2947230</v>
      </c>
      <c r="K18" s="36">
        <v>2930313</v>
      </c>
      <c r="L18" s="36">
        <v>2758914</v>
      </c>
      <c r="M18" s="36">
        <v>2698835</v>
      </c>
    </row>
    <row r="19" spans="1:13" ht="14.25" customHeight="1">
      <c r="A19" s="103">
        <f aca="true" t="shared" si="1" ref="A19:A31">VALUE(MID(D19,8,4))</f>
        <v>499</v>
      </c>
      <c r="C19" s="3" t="s">
        <v>351</v>
      </c>
      <c r="D19" s="9" t="s">
        <v>364</v>
      </c>
      <c r="E19" s="36">
        <v>325937</v>
      </c>
      <c r="F19" s="36">
        <v>105188</v>
      </c>
      <c r="G19" s="36">
        <v>89070</v>
      </c>
      <c r="H19" s="36">
        <v>155491</v>
      </c>
      <c r="I19" s="36">
        <v>125570</v>
      </c>
      <c r="J19" s="36">
        <v>123592</v>
      </c>
      <c r="K19" s="36">
        <v>115691</v>
      </c>
      <c r="L19" s="36">
        <v>120565</v>
      </c>
      <c r="M19" s="36">
        <v>122856</v>
      </c>
    </row>
    <row r="20" spans="1:13" ht="14.25" customHeight="1">
      <c r="A20" s="103">
        <f t="shared" si="1"/>
        <v>699</v>
      </c>
      <c r="C20" s="3" t="s">
        <v>352</v>
      </c>
      <c r="D20" s="9" t="s">
        <v>365</v>
      </c>
      <c r="E20" s="36">
        <v>1046685</v>
      </c>
      <c r="F20" s="36">
        <v>1178000</v>
      </c>
      <c r="G20" s="36">
        <v>1310286</v>
      </c>
      <c r="H20" s="36">
        <v>1108000</v>
      </c>
      <c r="I20" s="36">
        <v>1108000</v>
      </c>
      <c r="J20" s="36">
        <v>1211375</v>
      </c>
      <c r="K20" s="36">
        <v>1002624</v>
      </c>
      <c r="L20" s="36">
        <v>1108000</v>
      </c>
      <c r="M20" s="36">
        <v>1108000</v>
      </c>
    </row>
    <row r="21" spans="1:13" ht="14.25" customHeight="1">
      <c r="A21" s="103">
        <f t="shared" si="1"/>
        <v>810</v>
      </c>
      <c r="C21" s="3" t="s">
        <v>353</v>
      </c>
      <c r="D21" s="9" t="s">
        <v>366</v>
      </c>
      <c r="E21" s="36">
        <v>89076</v>
      </c>
      <c r="F21" s="36">
        <v>62576</v>
      </c>
      <c r="G21" s="36">
        <v>112513</v>
      </c>
      <c r="H21" s="36">
        <v>42886</v>
      </c>
      <c r="I21" s="36">
        <v>42729</v>
      </c>
      <c r="J21" s="36">
        <v>109060</v>
      </c>
      <c r="K21" s="36">
        <v>381235</v>
      </c>
      <c r="L21" s="36">
        <v>63584</v>
      </c>
      <c r="M21" s="36">
        <v>418234</v>
      </c>
    </row>
    <row r="22" spans="1:13" ht="14.25" customHeight="1">
      <c r="A22" s="103">
        <f t="shared" si="1"/>
        <v>820</v>
      </c>
      <c r="C22" s="3" t="s">
        <v>354</v>
      </c>
      <c r="D22" s="9" t="s">
        <v>367</v>
      </c>
      <c r="E22" s="36">
        <v>0</v>
      </c>
      <c r="F22" s="36">
        <v>0</v>
      </c>
      <c r="G22" s="36">
        <v>0</v>
      </c>
      <c r="H22" s="36">
        <v>0</v>
      </c>
      <c r="I22" s="36">
        <v>0</v>
      </c>
      <c r="J22" s="36">
        <v>0</v>
      </c>
      <c r="K22" s="36">
        <v>0</v>
      </c>
      <c r="L22" s="36">
        <v>0</v>
      </c>
      <c r="M22" s="36">
        <v>0</v>
      </c>
    </row>
    <row r="23" spans="1:13" ht="14.25" customHeight="1">
      <c r="A23" s="103">
        <f t="shared" si="1"/>
        <v>1099</v>
      </c>
      <c r="C23" s="3" t="s">
        <v>355</v>
      </c>
      <c r="D23" s="9" t="s">
        <v>368</v>
      </c>
      <c r="E23" s="36">
        <v>15724</v>
      </c>
      <c r="F23" s="36">
        <v>0</v>
      </c>
      <c r="G23" s="36">
        <v>0</v>
      </c>
      <c r="H23" s="36">
        <v>16429</v>
      </c>
      <c r="I23" s="36">
        <v>27123</v>
      </c>
      <c r="J23" s="36">
        <v>0</v>
      </c>
      <c r="K23" s="36">
        <v>0</v>
      </c>
      <c r="L23" s="36">
        <v>0</v>
      </c>
      <c r="M23" s="36">
        <v>0</v>
      </c>
    </row>
    <row r="24" spans="1:13" ht="14.25" customHeight="1">
      <c r="A24" s="103">
        <f t="shared" si="1"/>
        <v>1299</v>
      </c>
      <c r="C24" s="3" t="s">
        <v>356</v>
      </c>
      <c r="D24" s="9" t="s">
        <v>369</v>
      </c>
      <c r="E24" s="36">
        <v>609602</v>
      </c>
      <c r="F24" s="36">
        <v>1055462</v>
      </c>
      <c r="G24" s="36">
        <v>1485667</v>
      </c>
      <c r="H24" s="36">
        <v>1513343</v>
      </c>
      <c r="I24" s="36">
        <v>1720361</v>
      </c>
      <c r="J24" s="36">
        <v>1677086</v>
      </c>
      <c r="K24" s="36">
        <v>1895786</v>
      </c>
      <c r="L24" s="36">
        <v>2376880</v>
      </c>
      <c r="M24" s="36">
        <v>2472039</v>
      </c>
    </row>
    <row r="25" spans="1:13" ht="14.25" customHeight="1">
      <c r="A25" s="103">
        <f t="shared" si="1"/>
        <v>1499</v>
      </c>
      <c r="C25" s="3" t="s">
        <v>357</v>
      </c>
      <c r="D25" s="9" t="s">
        <v>370</v>
      </c>
      <c r="E25" s="36">
        <v>232680</v>
      </c>
      <c r="F25" s="36">
        <v>574988</v>
      </c>
      <c r="G25" s="36">
        <v>198374</v>
      </c>
      <c r="H25" s="36">
        <v>196425</v>
      </c>
      <c r="I25" s="36">
        <v>211074</v>
      </c>
      <c r="J25" s="36">
        <v>169171</v>
      </c>
      <c r="K25" s="36">
        <v>86632</v>
      </c>
      <c r="L25" s="36">
        <v>115113</v>
      </c>
      <c r="M25" s="36">
        <v>96412</v>
      </c>
    </row>
    <row r="26" spans="1:13" ht="14.25" customHeight="1">
      <c r="A26" s="103">
        <f t="shared" si="1"/>
        <v>1699</v>
      </c>
      <c r="C26" s="3" t="s">
        <v>358</v>
      </c>
      <c r="D26" s="9" t="s">
        <v>371</v>
      </c>
      <c r="E26" s="36">
        <v>119126</v>
      </c>
      <c r="F26" s="36">
        <v>116653</v>
      </c>
      <c r="G26" s="36">
        <v>124194</v>
      </c>
      <c r="H26" s="36">
        <v>110488</v>
      </c>
      <c r="I26" s="36">
        <v>85369</v>
      </c>
      <c r="J26" s="36">
        <v>95826</v>
      </c>
      <c r="K26" s="36">
        <v>95116</v>
      </c>
      <c r="L26" s="36">
        <v>114435</v>
      </c>
      <c r="M26" s="36">
        <v>84171</v>
      </c>
    </row>
    <row r="27" spans="1:13" ht="14.25" customHeight="1">
      <c r="A27" s="103">
        <f t="shared" si="1"/>
        <v>1899</v>
      </c>
      <c r="C27" s="3" t="s">
        <v>359</v>
      </c>
      <c r="D27" s="9" t="s">
        <v>372</v>
      </c>
      <c r="E27" s="36">
        <v>1628865</v>
      </c>
      <c r="F27" s="36">
        <v>1010086</v>
      </c>
      <c r="G27" s="36">
        <v>44962</v>
      </c>
      <c r="H27" s="36">
        <v>52538</v>
      </c>
      <c r="I27" s="36">
        <v>172736</v>
      </c>
      <c r="J27" s="36">
        <v>95451</v>
      </c>
      <c r="K27" s="36">
        <v>439001</v>
      </c>
      <c r="L27" s="36">
        <v>1953499</v>
      </c>
      <c r="M27" s="36">
        <v>114660</v>
      </c>
    </row>
    <row r="28" spans="1:13" ht="14.25" customHeight="1">
      <c r="A28" s="103">
        <f t="shared" si="1"/>
        <v>9910</v>
      </c>
      <c r="C28" s="4" t="s">
        <v>360</v>
      </c>
      <c r="D28" s="2" t="s">
        <v>373</v>
      </c>
      <c r="E28" s="36">
        <v>6657840</v>
      </c>
      <c r="F28" s="36">
        <v>6376744</v>
      </c>
      <c r="G28" s="36">
        <v>5677231</v>
      </c>
      <c r="H28" s="36">
        <v>5723706</v>
      </c>
      <c r="I28" s="36">
        <v>6300803</v>
      </c>
      <c r="J28" s="36">
        <v>6428791</v>
      </c>
      <c r="K28" s="36">
        <v>6946398</v>
      </c>
      <c r="L28" s="36">
        <v>8610990</v>
      </c>
      <c r="M28" s="36">
        <v>7115207</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417738</v>
      </c>
      <c r="F30" s="36">
        <v>142175</v>
      </c>
      <c r="G30" s="36">
        <v>397366</v>
      </c>
      <c r="H30" s="36">
        <v>82062</v>
      </c>
      <c r="I30" s="36">
        <v>215454</v>
      </c>
      <c r="J30" s="36">
        <v>345899</v>
      </c>
      <c r="K30" s="36">
        <v>208509</v>
      </c>
      <c r="L30" s="36">
        <v>956270</v>
      </c>
      <c r="M30" s="36">
        <v>899912</v>
      </c>
    </row>
    <row r="31" spans="1:13" ht="14.25" customHeight="1">
      <c r="A31" s="103">
        <f t="shared" si="1"/>
        <v>9930</v>
      </c>
      <c r="C31" s="4" t="s">
        <v>362</v>
      </c>
      <c r="D31" s="2" t="s">
        <v>41</v>
      </c>
      <c r="E31" s="36">
        <v>7075578</v>
      </c>
      <c r="F31" s="36">
        <v>6518919</v>
      </c>
      <c r="G31" s="36">
        <v>6074597</v>
      </c>
      <c r="H31" s="36">
        <v>5805768</v>
      </c>
      <c r="I31" s="36">
        <v>6516257</v>
      </c>
      <c r="J31" s="36">
        <v>6774690</v>
      </c>
      <c r="K31" s="36">
        <v>7154907</v>
      </c>
      <c r="L31" s="36">
        <v>9567260</v>
      </c>
      <c r="M31" s="36">
        <v>8015119</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974978</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1135829</v>
      </c>
      <c r="F39" s="36">
        <v>1300199</v>
      </c>
      <c r="G39" s="36">
        <v>2601097</v>
      </c>
      <c r="H39" s="36">
        <v>-15748</v>
      </c>
      <c r="I39" s="36">
        <v>61298</v>
      </c>
      <c r="J39" s="36">
        <v>26163</v>
      </c>
      <c r="K39" s="36">
        <v>49724</v>
      </c>
      <c r="L39" s="36">
        <v>46527</v>
      </c>
      <c r="M39" s="36">
        <v>-61725</v>
      </c>
    </row>
    <row r="40" spans="1:13" ht="14.25" customHeight="1">
      <c r="A40" s="103">
        <f t="shared" si="2"/>
        <v>5020</v>
      </c>
      <c r="C40" s="3" t="s">
        <v>362</v>
      </c>
      <c r="D40" s="10" t="s">
        <v>465</v>
      </c>
      <c r="E40" s="71">
        <v>7075578</v>
      </c>
      <c r="F40" s="71">
        <v>6518919</v>
      </c>
      <c r="G40" s="36">
        <v>6074597</v>
      </c>
      <c r="H40" s="36">
        <v>5805768</v>
      </c>
      <c r="I40" s="36">
        <v>6516257</v>
      </c>
      <c r="J40" s="36">
        <v>6774690</v>
      </c>
      <c r="K40" s="36">
        <v>7154907</v>
      </c>
      <c r="L40" s="36">
        <v>9567260</v>
      </c>
      <c r="M40" s="36">
        <v>8015119</v>
      </c>
    </row>
    <row r="41" spans="1:13" ht="14.25" customHeight="1">
      <c r="A41" s="103">
        <f t="shared" si="2"/>
        <v>5042</v>
      </c>
      <c r="B41" s="216" t="s">
        <v>280</v>
      </c>
      <c r="C41" s="229"/>
      <c r="D41" s="10" t="s">
        <v>466</v>
      </c>
      <c r="E41" s="65">
        <v>7304880</v>
      </c>
      <c r="F41" s="65">
        <v>5778030</v>
      </c>
      <c r="G41" s="36">
        <v>6101690</v>
      </c>
      <c r="H41" s="36">
        <v>5728722</v>
      </c>
      <c r="I41" s="36">
        <v>6551392</v>
      </c>
      <c r="J41" s="36">
        <v>6751129</v>
      </c>
      <c r="K41" s="36">
        <v>7158106</v>
      </c>
      <c r="L41" s="36">
        <v>9675512</v>
      </c>
      <c r="M41" s="36">
        <v>8147202</v>
      </c>
    </row>
    <row r="42" spans="1:13" ht="14.25" customHeight="1">
      <c r="A42" s="103">
        <f t="shared" si="2"/>
        <v>5050</v>
      </c>
      <c r="C42" s="6" t="s">
        <v>281</v>
      </c>
      <c r="D42" s="10" t="s">
        <v>467</v>
      </c>
      <c r="E42" s="36">
        <v>-5193</v>
      </c>
      <c r="F42" s="36">
        <v>560009</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-2589752</v>
      </c>
      <c r="H43" s="36">
        <v>0</v>
      </c>
      <c r="I43" s="36">
        <v>0</v>
      </c>
      <c r="J43" s="36">
        <v>0</v>
      </c>
      <c r="K43" s="36">
        <v>0</v>
      </c>
      <c r="L43" s="36">
        <v>0</v>
      </c>
      <c r="M43" s="36">
        <v>0</v>
      </c>
    </row>
    <row r="44" spans="1:13" ht="14.25" customHeight="1">
      <c r="A44" s="103">
        <f t="shared" si="2"/>
        <v>5090</v>
      </c>
      <c r="B44" s="217" t="s">
        <v>283</v>
      </c>
      <c r="C44" s="229"/>
      <c r="D44" s="20" t="s">
        <v>469</v>
      </c>
      <c r="E44" s="36">
        <v>901334</v>
      </c>
      <c r="F44" s="36">
        <v>2601097</v>
      </c>
      <c r="G44" s="36">
        <v>-15748</v>
      </c>
      <c r="H44" s="36">
        <v>61298</v>
      </c>
      <c r="I44" s="36">
        <v>26163</v>
      </c>
      <c r="J44" s="36">
        <v>49724</v>
      </c>
      <c r="K44" s="36">
        <v>46525</v>
      </c>
      <c r="L44" s="36">
        <v>-61725</v>
      </c>
      <c r="M44" s="36">
        <v>-193808</v>
      </c>
    </row>
    <row r="45" spans="1:5" ht="6" customHeight="1">
      <c r="A45" s="103"/>
      <c r="E45" s="46"/>
    </row>
    <row r="46" spans="1:13" ht="15">
      <c r="A46" s="103"/>
      <c r="B46" s="218" t="s">
        <v>284</v>
      </c>
      <c r="C46" s="219"/>
      <c r="D46" s="2" t="s">
        <v>334</v>
      </c>
      <c r="E46" s="61">
        <v>-229302</v>
      </c>
      <c r="F46" s="61">
        <v>740889</v>
      </c>
      <c r="G46" s="61">
        <v>-27093</v>
      </c>
      <c r="H46" s="61">
        <v>77046</v>
      </c>
      <c r="I46" s="61">
        <v>-35135</v>
      </c>
      <c r="J46" s="61">
        <v>23561</v>
      </c>
      <c r="K46" s="61">
        <v>-3199</v>
      </c>
      <c r="L46" s="61">
        <v>-108252</v>
      </c>
      <c r="M46" s="61">
        <v>-132083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2589752</v>
      </c>
      <c r="H50" s="36">
        <v>4177474</v>
      </c>
      <c r="I50" s="36">
        <v>5090283</v>
      </c>
      <c r="J50" s="36">
        <v>4529435</v>
      </c>
      <c r="K50" s="36">
        <v>5240318</v>
      </c>
      <c r="L50" s="36">
        <v>6242070</v>
      </c>
      <c r="M50" s="36">
        <v>8180025</v>
      </c>
    </row>
    <row r="51" spans="1:13" ht="13.5">
      <c r="A51" s="103">
        <f>VALUE(MID(D51,8,4))</f>
        <v>6020</v>
      </c>
      <c r="C51" s="90" t="s">
        <v>263</v>
      </c>
      <c r="D51" s="9" t="s">
        <v>260</v>
      </c>
      <c r="E51" s="94"/>
      <c r="F51" s="95"/>
      <c r="G51" s="36">
        <v>1074675</v>
      </c>
      <c r="H51" s="36">
        <v>912809</v>
      </c>
      <c r="I51" s="36">
        <v>419160</v>
      </c>
      <c r="J51" s="36">
        <v>710883</v>
      </c>
      <c r="K51" s="36">
        <v>1016059</v>
      </c>
      <c r="L51" s="36">
        <v>1952259</v>
      </c>
      <c r="M51" s="36">
        <v>2447076</v>
      </c>
    </row>
    <row r="52" spans="1:13" ht="13.5">
      <c r="A52" s="103">
        <f>VALUE(MID(D52,8,4))</f>
        <v>6060</v>
      </c>
      <c r="C52" s="90" t="s">
        <v>500</v>
      </c>
      <c r="D52" s="9" t="s">
        <v>261</v>
      </c>
      <c r="E52" s="94"/>
      <c r="F52" s="95"/>
      <c r="G52" s="36">
        <v>513047</v>
      </c>
      <c r="H52" s="36">
        <v>0</v>
      </c>
      <c r="I52" s="36">
        <v>-980008</v>
      </c>
      <c r="J52" s="36">
        <v>0</v>
      </c>
      <c r="K52" s="36">
        <v>-14304</v>
      </c>
      <c r="L52" s="36">
        <v>-14304</v>
      </c>
      <c r="M52" s="36">
        <v>0</v>
      </c>
    </row>
    <row r="53" spans="1:13" ht="13.5">
      <c r="A53" s="103">
        <f>VALUE(MID(D53,8,4))</f>
        <v>6090</v>
      </c>
      <c r="C53" s="89" t="s">
        <v>265</v>
      </c>
      <c r="D53" s="9" t="s">
        <v>262</v>
      </c>
      <c r="E53" s="94"/>
      <c r="F53" s="95"/>
      <c r="G53" s="36">
        <v>4177474</v>
      </c>
      <c r="H53" s="36">
        <v>5090283</v>
      </c>
      <c r="I53" s="36">
        <v>4529435</v>
      </c>
      <c r="J53" s="36">
        <v>5240318</v>
      </c>
      <c r="K53" s="36">
        <v>6242073</v>
      </c>
      <c r="L53" s="36">
        <v>8180025</v>
      </c>
      <c r="M53" s="36">
        <v>10627101</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1536175</v>
      </c>
      <c r="F57" s="36">
        <v>1449298</v>
      </c>
      <c r="G57" s="36">
        <v>1453313</v>
      </c>
      <c r="H57" s="36">
        <v>1543132</v>
      </c>
      <c r="I57" s="36">
        <v>1671904</v>
      </c>
      <c r="J57" s="36">
        <v>1693248</v>
      </c>
      <c r="K57" s="36">
        <v>1771071</v>
      </c>
      <c r="L57" s="36">
        <v>1901982</v>
      </c>
      <c r="M57" s="36">
        <v>1978604</v>
      </c>
    </row>
    <row r="58" spans="1:13" ht="14.25" customHeight="1">
      <c r="A58" s="103">
        <f t="shared" si="3"/>
        <v>9910</v>
      </c>
      <c r="C58" s="3" t="s">
        <v>396</v>
      </c>
      <c r="D58" s="9" t="s">
        <v>377</v>
      </c>
      <c r="E58" s="36">
        <v>32294</v>
      </c>
      <c r="F58" s="36">
        <v>23825</v>
      </c>
      <c r="G58" s="36">
        <v>9341</v>
      </c>
      <c r="H58" s="36">
        <v>6674</v>
      </c>
      <c r="I58" s="36">
        <v>6717</v>
      </c>
      <c r="J58" s="36">
        <v>23181</v>
      </c>
      <c r="K58" s="36">
        <v>18450</v>
      </c>
      <c r="L58" s="36">
        <v>16073</v>
      </c>
      <c r="M58" s="36">
        <v>15906</v>
      </c>
    </row>
    <row r="59" spans="1:13" ht="14.25" customHeight="1">
      <c r="A59" s="103">
        <f t="shared" si="3"/>
        <v>9910</v>
      </c>
      <c r="C59" s="3" t="s">
        <v>387</v>
      </c>
      <c r="D59" s="9" t="s">
        <v>378</v>
      </c>
      <c r="E59" s="36">
        <v>1829209</v>
      </c>
      <c r="F59" s="36">
        <v>1322515</v>
      </c>
      <c r="G59" s="36">
        <v>1672627</v>
      </c>
      <c r="H59" s="36">
        <v>2299483</v>
      </c>
      <c r="I59" s="36">
        <v>1577142</v>
      </c>
      <c r="J59" s="36">
        <v>1723619</v>
      </c>
      <c r="K59" s="36">
        <v>1891014</v>
      </c>
      <c r="L59" s="36">
        <v>1917230</v>
      </c>
      <c r="M59" s="36">
        <v>2305222</v>
      </c>
    </row>
    <row r="60" spans="1:13" ht="14.25" customHeight="1">
      <c r="A60" s="103">
        <f t="shared" si="3"/>
        <v>9910</v>
      </c>
      <c r="C60" s="3" t="s">
        <v>388</v>
      </c>
      <c r="D60" s="9" t="s">
        <v>379</v>
      </c>
      <c r="E60" s="36">
        <v>1040439</v>
      </c>
      <c r="F60" s="36">
        <v>1107956</v>
      </c>
      <c r="G60" s="36">
        <v>1286330</v>
      </c>
      <c r="H60" s="36">
        <v>433377</v>
      </c>
      <c r="I60" s="36">
        <v>520253</v>
      </c>
      <c r="J60" s="36">
        <v>1251727</v>
      </c>
      <c r="K60" s="36">
        <v>422397</v>
      </c>
      <c r="L60" s="36">
        <v>433133</v>
      </c>
      <c r="M60" s="36">
        <v>476074</v>
      </c>
    </row>
    <row r="61" spans="1:13" ht="14.25" customHeight="1">
      <c r="A61" s="103">
        <f t="shared" si="3"/>
        <v>9910</v>
      </c>
      <c r="C61" s="3" t="s">
        <v>394</v>
      </c>
      <c r="D61" s="9" t="s">
        <v>380</v>
      </c>
      <c r="E61" s="36">
        <v>0</v>
      </c>
      <c r="F61" s="36">
        <v>139575</v>
      </c>
      <c r="G61" s="36">
        <v>141931</v>
      </c>
      <c r="H61" s="36">
        <v>234295</v>
      </c>
      <c r="I61" s="36">
        <v>260977</v>
      </c>
      <c r="J61" s="36">
        <v>225935</v>
      </c>
      <c r="K61" s="36">
        <v>264179</v>
      </c>
      <c r="L61" s="36">
        <v>223130</v>
      </c>
      <c r="M61" s="36">
        <v>211133</v>
      </c>
    </row>
    <row r="62" spans="1:13" ht="14.25" customHeight="1">
      <c r="A62" s="103">
        <f t="shared" si="3"/>
        <v>9910</v>
      </c>
      <c r="C62" s="3" t="s">
        <v>395</v>
      </c>
      <c r="D62" s="9" t="s">
        <v>381</v>
      </c>
      <c r="E62" s="36">
        <v>29494</v>
      </c>
      <c r="F62" s="36">
        <v>20494</v>
      </c>
      <c r="G62" s="36">
        <v>25082</v>
      </c>
      <c r="H62" s="36">
        <v>28302</v>
      </c>
      <c r="I62" s="36">
        <v>1128788</v>
      </c>
      <c r="J62" s="36">
        <v>24642</v>
      </c>
      <c r="K62" s="36">
        <v>814014</v>
      </c>
      <c r="L62" s="36">
        <v>971522</v>
      </c>
      <c r="M62" s="36">
        <v>1056449</v>
      </c>
    </row>
    <row r="63" spans="1:13" ht="14.25" customHeight="1">
      <c r="A63" s="103">
        <f t="shared" si="3"/>
        <v>9910</v>
      </c>
      <c r="C63" s="3" t="s">
        <v>397</v>
      </c>
      <c r="D63" s="9" t="s">
        <v>383</v>
      </c>
      <c r="E63" s="36">
        <v>137087</v>
      </c>
      <c r="F63" s="36">
        <v>142795</v>
      </c>
      <c r="G63" s="36">
        <v>18567</v>
      </c>
      <c r="H63" s="36">
        <v>0</v>
      </c>
      <c r="I63" s="36">
        <v>28702</v>
      </c>
      <c r="J63" s="36">
        <v>139232</v>
      </c>
      <c r="K63" s="36">
        <v>149867</v>
      </c>
      <c r="L63" s="36">
        <v>142043</v>
      </c>
      <c r="M63" s="36">
        <v>139017</v>
      </c>
    </row>
    <row r="64" spans="1:13" ht="14.25" customHeight="1">
      <c r="A64" s="103">
        <f t="shared" si="3"/>
        <v>9910</v>
      </c>
      <c r="C64" s="3" t="s">
        <v>398</v>
      </c>
      <c r="D64" s="9" t="s">
        <v>384</v>
      </c>
      <c r="E64" s="36">
        <v>2700182</v>
      </c>
      <c r="F64" s="36">
        <v>1571572</v>
      </c>
      <c r="G64" s="36">
        <v>1494499</v>
      </c>
      <c r="H64" s="36">
        <v>1183459</v>
      </c>
      <c r="I64" s="36">
        <v>1356909</v>
      </c>
      <c r="J64" s="36">
        <v>1669545</v>
      </c>
      <c r="K64" s="36">
        <v>1827114</v>
      </c>
      <c r="L64" s="36">
        <v>4070399</v>
      </c>
      <c r="M64" s="36">
        <v>1964797</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40000</v>
      </c>
      <c r="I67" s="36">
        <v>40000</v>
      </c>
      <c r="J67" s="36">
        <v>40000</v>
      </c>
      <c r="K67" s="36">
        <v>40000</v>
      </c>
      <c r="L67" s="36">
        <v>23000</v>
      </c>
      <c r="M67" s="36">
        <v>-547588</v>
      </c>
    </row>
    <row r="68" spans="1:13" ht="14.25" customHeight="1">
      <c r="A68" s="103">
        <f t="shared" si="3"/>
        <v>9910</v>
      </c>
      <c r="B68" s="5"/>
      <c r="C68" s="4" t="s">
        <v>614</v>
      </c>
      <c r="D68" s="2" t="s">
        <v>93</v>
      </c>
      <c r="E68" s="36">
        <v>7304880</v>
      </c>
      <c r="F68" s="36">
        <v>5778030</v>
      </c>
      <c r="G68" s="36">
        <v>6101690</v>
      </c>
      <c r="H68" s="36">
        <v>5768722</v>
      </c>
      <c r="I68" s="36">
        <v>6591392</v>
      </c>
      <c r="J68" s="36">
        <v>6791129</v>
      </c>
      <c r="K68" s="36">
        <v>7198106</v>
      </c>
      <c r="L68" s="36">
        <v>9698512</v>
      </c>
      <c r="M68" s="36">
        <v>7599614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1305482</v>
      </c>
      <c r="F71" s="36">
        <v>1357448</v>
      </c>
      <c r="G71" s="36">
        <v>938649</v>
      </c>
      <c r="H71" s="36">
        <v>965342</v>
      </c>
      <c r="I71" s="36">
        <v>774109</v>
      </c>
      <c r="J71" s="36">
        <v>1569977</v>
      </c>
      <c r="K71" s="36">
        <v>1572371</v>
      </c>
      <c r="L71" s="36">
        <v>3305819</v>
      </c>
      <c r="M71" s="36">
        <v>1221505</v>
      </c>
    </row>
    <row r="72" spans="1:13" ht="14.25" customHeight="1">
      <c r="A72" s="103">
        <f t="shared" si="4"/>
        <v>499</v>
      </c>
      <c r="C72" s="3" t="s">
        <v>96</v>
      </c>
      <c r="D72" s="9" t="s">
        <v>271</v>
      </c>
      <c r="E72" s="36">
        <v>1211453</v>
      </c>
      <c r="F72" s="36">
        <v>1410881</v>
      </c>
      <c r="G72" s="36">
        <v>1371699</v>
      </c>
      <c r="H72" s="36">
        <v>1234752</v>
      </c>
      <c r="I72" s="36">
        <v>1679232</v>
      </c>
      <c r="J72" s="36">
        <v>1211535</v>
      </c>
      <c r="K72" s="36">
        <v>1335267</v>
      </c>
      <c r="L72" s="36">
        <v>1541145</v>
      </c>
      <c r="M72" s="36">
        <v>1552566</v>
      </c>
    </row>
    <row r="73" spans="1:13" ht="14.25" customHeight="1">
      <c r="A73" s="103">
        <f t="shared" si="4"/>
        <v>699</v>
      </c>
      <c r="C73" s="6" t="s">
        <v>97</v>
      </c>
      <c r="D73" s="9" t="s">
        <v>272</v>
      </c>
      <c r="E73" s="36">
        <v>1499707</v>
      </c>
      <c r="F73" s="36">
        <v>1126937</v>
      </c>
      <c r="G73" s="36">
        <v>1419611</v>
      </c>
      <c r="H73" s="36">
        <v>1296612</v>
      </c>
      <c r="I73" s="36">
        <v>1501083</v>
      </c>
      <c r="J73" s="36">
        <v>1468750</v>
      </c>
      <c r="K73" s="36">
        <v>1383742</v>
      </c>
      <c r="L73" s="36">
        <v>1439529</v>
      </c>
      <c r="M73" s="36">
        <v>1563681</v>
      </c>
    </row>
    <row r="74" spans="1:13" ht="14.25" customHeight="1">
      <c r="A74" s="103">
        <f t="shared" si="4"/>
        <v>899</v>
      </c>
      <c r="C74" s="6" t="s">
        <v>98</v>
      </c>
      <c r="D74" s="9" t="s">
        <v>273</v>
      </c>
      <c r="E74" s="36">
        <v>1651173</v>
      </c>
      <c r="F74" s="36">
        <v>1080959</v>
      </c>
      <c r="G74" s="36">
        <v>1445909</v>
      </c>
      <c r="H74" s="36">
        <v>1405436</v>
      </c>
      <c r="I74" s="36">
        <v>1460944</v>
      </c>
      <c r="J74" s="36">
        <v>1590323</v>
      </c>
      <c r="K74" s="36">
        <v>1748841</v>
      </c>
      <c r="L74" s="36">
        <v>2118584</v>
      </c>
      <c r="M74" s="36">
        <v>1465986</v>
      </c>
    </row>
    <row r="75" spans="1:13" ht="14.25" customHeight="1">
      <c r="A75" s="103">
        <f t="shared" si="4"/>
        <v>1099</v>
      </c>
      <c r="C75" s="6" t="s">
        <v>99</v>
      </c>
      <c r="D75" s="9" t="s">
        <v>105</v>
      </c>
      <c r="E75" s="36">
        <v>3035</v>
      </c>
      <c r="F75" s="36">
        <v>2299</v>
      </c>
      <c r="G75" s="36">
        <v>0</v>
      </c>
      <c r="H75" s="36">
        <v>4500</v>
      </c>
      <c r="I75" s="36">
        <v>2092</v>
      </c>
      <c r="J75" s="36">
        <v>0</v>
      </c>
      <c r="K75" s="36">
        <v>200</v>
      </c>
      <c r="L75" s="36">
        <v>3000</v>
      </c>
      <c r="M75" s="36">
        <v>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776699</v>
      </c>
      <c r="F78" s="36">
        <v>718136</v>
      </c>
      <c r="G78" s="36">
        <v>828028</v>
      </c>
      <c r="H78" s="36">
        <v>811059</v>
      </c>
      <c r="I78" s="36">
        <v>1026852</v>
      </c>
      <c r="J78" s="36">
        <v>862517</v>
      </c>
      <c r="K78" s="36">
        <v>1029385</v>
      </c>
      <c r="L78" s="36">
        <v>1130122</v>
      </c>
      <c r="M78" s="36">
        <v>1257924</v>
      </c>
    </row>
    <row r="79" spans="1:13" ht="14.25" customHeight="1">
      <c r="A79" s="103">
        <f t="shared" si="4"/>
        <v>1899</v>
      </c>
      <c r="C79" s="6" t="s">
        <v>103</v>
      </c>
      <c r="D79" s="9" t="s">
        <v>109</v>
      </c>
      <c r="E79" s="36">
        <v>96390</v>
      </c>
      <c r="F79" s="36">
        <v>81370</v>
      </c>
      <c r="G79" s="36">
        <v>97794</v>
      </c>
      <c r="H79" s="36">
        <v>51021</v>
      </c>
      <c r="I79" s="36">
        <v>147080</v>
      </c>
      <c r="J79" s="36">
        <v>88027</v>
      </c>
      <c r="K79" s="36">
        <v>128300</v>
      </c>
      <c r="L79" s="36">
        <v>160313</v>
      </c>
      <c r="M79" s="36">
        <v>537952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760941</v>
      </c>
      <c r="F81" s="65">
        <v>0</v>
      </c>
      <c r="G81" s="65">
        <v>0</v>
      </c>
      <c r="H81" s="65"/>
      <c r="I81" s="65"/>
      <c r="J81" s="65"/>
      <c r="K81" s="65"/>
      <c r="L81" s="65"/>
      <c r="M81" s="36">
        <v>0</v>
      </c>
    </row>
    <row r="82" spans="1:13" ht="14.25" customHeight="1">
      <c r="A82" s="103">
        <f t="shared" si="4"/>
        <v>9910</v>
      </c>
      <c r="C82" s="7" t="s">
        <v>614</v>
      </c>
      <c r="D82" s="2" t="s">
        <v>93</v>
      </c>
      <c r="E82" s="36">
        <v>7304880</v>
      </c>
      <c r="F82" s="36">
        <v>5778030</v>
      </c>
      <c r="G82" s="36">
        <v>6101690</v>
      </c>
      <c r="H82" s="36">
        <v>5768722</v>
      </c>
      <c r="I82" s="36">
        <v>6591392</v>
      </c>
      <c r="J82" s="36">
        <v>6791129</v>
      </c>
      <c r="K82" s="36">
        <v>7198106</v>
      </c>
      <c r="L82" s="36">
        <v>9698512</v>
      </c>
      <c r="M82" s="36">
        <v>7599614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3333</v>
      </c>
      <c r="F87" s="54">
        <v>83745</v>
      </c>
      <c r="G87" s="54">
        <v>58893</v>
      </c>
      <c r="H87" s="54">
        <v>563429</v>
      </c>
      <c r="I87" s="54">
        <v>235944</v>
      </c>
      <c r="J87" s="54">
        <v>32600</v>
      </c>
      <c r="K87" s="54">
        <v>0</v>
      </c>
      <c r="L87" s="54">
        <v>0</v>
      </c>
      <c r="M87" s="54">
        <v>576497</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14469</v>
      </c>
      <c r="G90" s="54">
        <v>0</v>
      </c>
      <c r="H90" s="54">
        <v>0</v>
      </c>
      <c r="I90" s="54">
        <v>0</v>
      </c>
      <c r="J90" s="54">
        <v>0</v>
      </c>
      <c r="K90" s="54">
        <v>0</v>
      </c>
      <c r="L90" s="54">
        <v>0</v>
      </c>
      <c r="M90" s="54">
        <v>140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57000</v>
      </c>
      <c r="H92" s="54">
        <v>22500</v>
      </c>
      <c r="I92" s="54">
        <v>7450</v>
      </c>
      <c r="J92" s="54">
        <v>911</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256912</v>
      </c>
      <c r="F94" s="54">
        <v>15863</v>
      </c>
      <c r="G94" s="54">
        <v>50404</v>
      </c>
      <c r="H94" s="54">
        <v>48000</v>
      </c>
      <c r="I94" s="54">
        <v>23591</v>
      </c>
      <c r="J94" s="54">
        <v>69149</v>
      </c>
      <c r="K94" s="54">
        <v>0</v>
      </c>
      <c r="L94" s="54">
        <v>0</v>
      </c>
      <c r="M94" s="54">
        <v>0</v>
      </c>
    </row>
    <row r="95" spans="1:13" ht="27">
      <c r="A95" s="103"/>
      <c r="C95" s="3" t="s">
        <v>62</v>
      </c>
      <c r="D95" s="53" t="s">
        <v>496</v>
      </c>
      <c r="E95" s="54">
        <v>1488</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12400</v>
      </c>
      <c r="G98" s="54">
        <v>11000</v>
      </c>
      <c r="H98" s="54">
        <v>0</v>
      </c>
      <c r="I98" s="54">
        <v>951009</v>
      </c>
      <c r="J98" s="54">
        <v>0</v>
      </c>
      <c r="K98" s="54">
        <v>0</v>
      </c>
      <c r="L98" s="54">
        <v>0</v>
      </c>
      <c r="M98" s="54">
        <v>0</v>
      </c>
    </row>
    <row r="99" spans="1:13" ht="13.5">
      <c r="A99" s="103">
        <f>VALUE(MID(D99,8,4))</f>
        <v>2010</v>
      </c>
      <c r="C99" s="3" t="s">
        <v>65</v>
      </c>
      <c r="D99" s="9" t="s">
        <v>66</v>
      </c>
      <c r="E99" s="54">
        <v>1307572</v>
      </c>
      <c r="F99" s="54">
        <v>797286</v>
      </c>
      <c r="G99" s="54">
        <v>1162834</v>
      </c>
      <c r="H99" s="54">
        <v>903116</v>
      </c>
      <c r="I99" s="54">
        <v>753514</v>
      </c>
      <c r="J99" s="54">
        <v>743280</v>
      </c>
      <c r="K99" s="54">
        <v>599324</v>
      </c>
      <c r="L99" s="54">
        <v>1976298</v>
      </c>
      <c r="M99" s="54">
        <v>1207894</v>
      </c>
    </row>
    <row r="100" spans="1:13" ht="13.5">
      <c r="A100" s="103">
        <f>VALUE(MID(D100,8,4))</f>
        <v>2020</v>
      </c>
      <c r="C100" s="3" t="s">
        <v>516</v>
      </c>
      <c r="D100" s="9" t="s">
        <v>67</v>
      </c>
      <c r="E100" s="54">
        <v>519490</v>
      </c>
      <c r="F100" s="54">
        <v>151811</v>
      </c>
      <c r="G100" s="54">
        <v>0</v>
      </c>
      <c r="H100" s="54">
        <v>376728</v>
      </c>
      <c r="I100" s="54">
        <v>22848</v>
      </c>
      <c r="J100" s="54">
        <v>0</v>
      </c>
      <c r="K100" s="54">
        <v>0</v>
      </c>
      <c r="L100" s="54">
        <v>0</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2088795</v>
      </c>
      <c r="F102" s="59">
        <v>1075574</v>
      </c>
      <c r="G102" s="59">
        <v>1340131</v>
      </c>
      <c r="H102" s="59">
        <v>1913773</v>
      </c>
      <c r="I102" s="59">
        <v>1994356</v>
      </c>
      <c r="J102" s="59">
        <v>845940</v>
      </c>
      <c r="K102" s="59">
        <v>599324</v>
      </c>
      <c r="L102" s="59">
        <v>1976298</v>
      </c>
      <c r="M102" s="59">
        <v>1784531</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3920</v>
      </c>
      <c r="F105" s="54">
        <v>118217</v>
      </c>
      <c r="G105" s="54">
        <v>32160</v>
      </c>
      <c r="H105" s="54">
        <v>324080</v>
      </c>
      <c r="I105" s="54">
        <v>34462</v>
      </c>
      <c r="J105" s="54">
        <v>43159</v>
      </c>
      <c r="K105" s="54">
        <v>50313</v>
      </c>
      <c r="L105" s="54">
        <v>957173</v>
      </c>
      <c r="M105" s="54">
        <v>118987</v>
      </c>
    </row>
    <row r="106" spans="1:13" ht="13.5">
      <c r="A106" s="103">
        <f t="shared" si="6"/>
        <v>499</v>
      </c>
      <c r="C106" s="3" t="s">
        <v>72</v>
      </c>
      <c r="D106" s="9" t="s">
        <v>73</v>
      </c>
      <c r="E106" s="54">
        <v>817066</v>
      </c>
      <c r="F106" s="54">
        <v>410418</v>
      </c>
      <c r="G106" s="54">
        <v>134085</v>
      </c>
      <c r="H106" s="54">
        <v>153117</v>
      </c>
      <c r="I106" s="54">
        <v>214702</v>
      </c>
      <c r="J106" s="54">
        <v>15282</v>
      </c>
      <c r="K106" s="54">
        <v>151652</v>
      </c>
      <c r="L106" s="54">
        <v>221656</v>
      </c>
      <c r="M106" s="54">
        <v>66220</v>
      </c>
    </row>
    <row r="107" spans="1:13" ht="13.5">
      <c r="A107" s="103">
        <f t="shared" si="6"/>
        <v>699</v>
      </c>
      <c r="C107" s="3" t="s">
        <v>74</v>
      </c>
      <c r="D107" s="9" t="s">
        <v>75</v>
      </c>
      <c r="E107" s="54">
        <v>398873</v>
      </c>
      <c r="F107" s="54">
        <v>423579</v>
      </c>
      <c r="G107" s="54">
        <v>585792</v>
      </c>
      <c r="H107" s="54">
        <v>419119</v>
      </c>
      <c r="I107" s="54">
        <v>445141</v>
      </c>
      <c r="J107" s="54">
        <v>489256</v>
      </c>
      <c r="K107" s="54">
        <v>206548</v>
      </c>
      <c r="L107" s="54">
        <v>294676</v>
      </c>
      <c r="M107" s="54">
        <v>1527093</v>
      </c>
    </row>
    <row r="108" spans="1:13" ht="13.5">
      <c r="A108" s="103">
        <f t="shared" si="6"/>
        <v>899</v>
      </c>
      <c r="C108" s="3" t="s">
        <v>76</v>
      </c>
      <c r="D108" s="9" t="s">
        <v>77</v>
      </c>
      <c r="E108" s="54">
        <v>130861</v>
      </c>
      <c r="F108" s="54">
        <v>88789</v>
      </c>
      <c r="G108" s="54">
        <v>549195</v>
      </c>
      <c r="H108" s="54">
        <v>1685646</v>
      </c>
      <c r="I108" s="54">
        <v>422305</v>
      </c>
      <c r="J108" s="54">
        <v>198839</v>
      </c>
      <c r="K108" s="54">
        <v>159789</v>
      </c>
      <c r="L108" s="54">
        <v>451857</v>
      </c>
      <c r="M108" s="54">
        <v>3239196</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139575</v>
      </c>
      <c r="F112" s="54">
        <v>22171</v>
      </c>
      <c r="G112" s="54">
        <v>27899</v>
      </c>
      <c r="H112" s="54">
        <v>46785</v>
      </c>
      <c r="I112" s="54">
        <v>162772</v>
      </c>
      <c r="J112" s="54">
        <v>99404</v>
      </c>
      <c r="K112" s="54">
        <v>31022</v>
      </c>
      <c r="L112" s="54">
        <v>50936</v>
      </c>
      <c r="M112" s="54">
        <v>178544</v>
      </c>
    </row>
    <row r="113" spans="1:13" ht="13.5">
      <c r="A113" s="103">
        <f t="shared" si="6"/>
        <v>1899</v>
      </c>
      <c r="C113" s="3" t="s">
        <v>86</v>
      </c>
      <c r="D113" s="9" t="s">
        <v>87</v>
      </c>
      <c r="E113" s="54">
        <v>0</v>
      </c>
      <c r="F113" s="54">
        <v>0</v>
      </c>
      <c r="G113" s="54">
        <v>0</v>
      </c>
      <c r="H113" s="54">
        <v>0</v>
      </c>
      <c r="I113" s="54">
        <v>0</v>
      </c>
      <c r="J113" s="54">
        <v>0</v>
      </c>
      <c r="K113" s="54">
        <v>0</v>
      </c>
      <c r="L113" s="54">
        <v>4680</v>
      </c>
      <c r="M113" s="54">
        <v>41908</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1490295</v>
      </c>
      <c r="F117" s="59">
        <v>1063174</v>
      </c>
      <c r="G117" s="59">
        <v>1329131</v>
      </c>
      <c r="H117" s="59">
        <v>2628747</v>
      </c>
      <c r="I117" s="59">
        <v>1279382</v>
      </c>
      <c r="J117" s="59">
        <v>845940</v>
      </c>
      <c r="K117" s="59">
        <v>599324</v>
      </c>
      <c r="L117" s="59">
        <v>1980978</v>
      </c>
      <c r="M117" s="59">
        <v>5171948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-598500</v>
      </c>
      <c r="F120" s="54">
        <v>0</v>
      </c>
      <c r="G120" s="54">
        <v>0</v>
      </c>
      <c r="H120" s="54">
        <v>0</v>
      </c>
      <c r="I120" s="54">
        <v>-714974</v>
      </c>
      <c r="J120" s="54">
        <v>0</v>
      </c>
      <c r="K120" s="54">
        <v>0</v>
      </c>
      <c r="L120" s="54">
        <v>0</v>
      </c>
      <c r="M120" s="54">
        <v>-4680</v>
      </c>
    </row>
    <row r="121" spans="1:13" ht="13.5">
      <c r="A121" s="103">
        <f t="shared" si="7"/>
        <v>5020</v>
      </c>
      <c r="C121" s="4" t="s">
        <v>497</v>
      </c>
      <c r="D121" s="9" t="s">
        <v>326</v>
      </c>
      <c r="E121" s="54">
        <v>2088795</v>
      </c>
      <c r="F121" s="54">
        <v>1075574</v>
      </c>
      <c r="G121" s="54">
        <v>1340131</v>
      </c>
      <c r="H121" s="54">
        <v>1913773</v>
      </c>
      <c r="I121" s="54">
        <v>1994356</v>
      </c>
      <c r="J121" s="54">
        <v>845940</v>
      </c>
      <c r="K121" s="54">
        <v>599324</v>
      </c>
      <c r="L121" s="54">
        <v>1976298</v>
      </c>
      <c r="M121" s="54">
        <v>1784531</v>
      </c>
    </row>
    <row r="122" spans="1:13" ht="13.5">
      <c r="A122" s="103">
        <f t="shared" si="7"/>
        <v>5040</v>
      </c>
      <c r="B122" s="228" t="s">
        <v>498</v>
      </c>
      <c r="C122" s="229"/>
      <c r="D122" s="9" t="s">
        <v>154</v>
      </c>
      <c r="E122" s="54">
        <v>1490295</v>
      </c>
      <c r="F122" s="54">
        <v>1075574</v>
      </c>
      <c r="G122" s="54">
        <v>1340131</v>
      </c>
      <c r="H122" s="54">
        <v>2628747</v>
      </c>
      <c r="I122" s="54">
        <v>1279382</v>
      </c>
      <c r="J122" s="54">
        <v>845940</v>
      </c>
      <c r="K122" s="54">
        <v>599324</v>
      </c>
      <c r="L122" s="54">
        <v>1980978</v>
      </c>
      <c r="M122" s="54">
        <v>4496948</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-714974</v>
      </c>
      <c r="I125" s="54">
        <v>0</v>
      </c>
      <c r="J125" s="54">
        <v>0</v>
      </c>
      <c r="K125" s="54">
        <v>0</v>
      </c>
      <c r="L125" s="54">
        <v>-4680</v>
      </c>
      <c r="M125" s="54">
        <v>-2717097</v>
      </c>
    </row>
    <row r="126" spans="1:6" ht="6" customHeight="1">
      <c r="A126" s="103"/>
      <c r="C126" s="3"/>
      <c r="D126" s="38"/>
      <c r="E126" s="46"/>
      <c r="F126" s="46"/>
    </row>
    <row r="127" spans="1:13" ht="13.5">
      <c r="A127" s="103"/>
      <c r="C127" s="3" t="s">
        <v>159</v>
      </c>
      <c r="D127" s="9" t="s">
        <v>334</v>
      </c>
      <c r="E127" s="55">
        <v>598500</v>
      </c>
      <c r="F127" s="55">
        <v>0</v>
      </c>
      <c r="G127" s="55">
        <v>0</v>
      </c>
      <c r="H127" s="55">
        <v>-714974</v>
      </c>
      <c r="I127" s="55">
        <v>714974</v>
      </c>
      <c r="J127" s="55">
        <v>0</v>
      </c>
      <c r="K127" s="55">
        <v>0</v>
      </c>
      <c r="L127" s="55">
        <v>-4680</v>
      </c>
      <c r="M127" s="55">
        <v>-2712417</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4680</v>
      </c>
      <c r="M132" s="54">
        <v>2717097</v>
      </c>
    </row>
    <row r="133" spans="1:13" ht="13.5">
      <c r="A133" s="103">
        <f>VALUE(MID(D133,8,4))</f>
        <v>5420</v>
      </c>
      <c r="C133" s="3" t="s">
        <v>165</v>
      </c>
      <c r="D133" s="9" t="s">
        <v>166</v>
      </c>
      <c r="E133" s="54">
        <v>0</v>
      </c>
      <c r="F133" s="54">
        <v>0</v>
      </c>
      <c r="G133" s="54">
        <v>0</v>
      </c>
      <c r="H133" s="54">
        <v>714974</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714974</v>
      </c>
      <c r="I136" s="54">
        <v>0</v>
      </c>
      <c r="J136" s="54">
        <v>0</v>
      </c>
      <c r="K136" s="54">
        <v>0</v>
      </c>
      <c r="L136" s="54">
        <v>4680</v>
      </c>
      <c r="M136" s="54">
        <v>2717097</v>
      </c>
    </row>
    <row r="137" spans="1:4" ht="6" customHeight="1">
      <c r="A137" s="103"/>
      <c r="C137" s="3"/>
      <c r="D137" s="38"/>
    </row>
    <row r="138" spans="1:13" ht="13.5">
      <c r="A138" s="103">
        <v>9950</v>
      </c>
      <c r="C138" s="3" t="s">
        <v>157</v>
      </c>
      <c r="D138" s="9" t="s">
        <v>172</v>
      </c>
      <c r="E138" s="54">
        <v>0</v>
      </c>
      <c r="F138" s="54">
        <v>0</v>
      </c>
      <c r="G138" s="54">
        <v>0</v>
      </c>
      <c r="H138" s="54">
        <v>-714974</v>
      </c>
      <c r="I138" s="54">
        <v>0</v>
      </c>
      <c r="J138" s="54">
        <v>0</v>
      </c>
      <c r="K138" s="54">
        <v>0</v>
      </c>
      <c r="L138" s="54">
        <v>-4680</v>
      </c>
      <c r="M138" s="54">
        <v>-2717097</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12733</v>
      </c>
      <c r="F142" s="55">
        <v>19625</v>
      </c>
      <c r="G142" s="55">
        <v>18642</v>
      </c>
      <c r="H142" s="55">
        <v>29834</v>
      </c>
      <c r="I142" s="55">
        <v>25765</v>
      </c>
      <c r="J142" s="55">
        <v>36501</v>
      </c>
      <c r="K142" s="55">
        <v>46000</v>
      </c>
      <c r="L142" s="55">
        <v>73694</v>
      </c>
      <c r="M142" s="55">
        <v>76032</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962544</v>
      </c>
      <c r="F144" s="54">
        <v>69259</v>
      </c>
      <c r="G144" s="54">
        <v>400</v>
      </c>
      <c r="H144" s="54">
        <v>0</v>
      </c>
      <c r="I144" s="54">
        <v>414153</v>
      </c>
      <c r="J144" s="54">
        <v>63521</v>
      </c>
      <c r="K144" s="54">
        <v>160596</v>
      </c>
      <c r="L144" s="54">
        <v>1011241</v>
      </c>
      <c r="M144" s="54">
        <v>5646</v>
      </c>
    </row>
    <row r="145" spans="1:13" ht="13.5">
      <c r="A145" s="103">
        <f>VALUE(MID(D145,8,4))</f>
        <v>420</v>
      </c>
      <c r="B145" s="231" t="s">
        <v>402</v>
      </c>
      <c r="C145" s="229"/>
      <c r="D145" s="9" t="s">
        <v>151</v>
      </c>
      <c r="E145" s="54">
        <v>0</v>
      </c>
      <c r="F145" s="54">
        <v>0</v>
      </c>
      <c r="G145" s="54">
        <v>0</v>
      </c>
      <c r="H145" s="54">
        <v>0</v>
      </c>
      <c r="I145" s="54">
        <v>0</v>
      </c>
      <c r="J145" s="54">
        <v>-22000</v>
      </c>
      <c r="K145" s="54">
        <v>0</v>
      </c>
      <c r="L145" s="54">
        <v>0</v>
      </c>
      <c r="M145" s="54">
        <v>0</v>
      </c>
    </row>
    <row r="146" spans="1:13" ht="13.5">
      <c r="A146" s="103">
        <f>VALUE(MID(D146,8,4))</f>
        <v>1020</v>
      </c>
      <c r="B146" s="231" t="s">
        <v>403</v>
      </c>
      <c r="C146" s="229"/>
      <c r="D146" s="9" t="s">
        <v>576</v>
      </c>
      <c r="E146" s="54">
        <v>27120</v>
      </c>
      <c r="F146" s="54">
        <v>108365</v>
      </c>
      <c r="G146" s="54">
        <v>51146</v>
      </c>
      <c r="H146" s="54">
        <v>71657</v>
      </c>
      <c r="I146" s="54">
        <v>145</v>
      </c>
      <c r="J146" s="54">
        <v>174361</v>
      </c>
      <c r="K146" s="54">
        <v>103134</v>
      </c>
      <c r="L146" s="54">
        <v>0</v>
      </c>
      <c r="M146" s="54">
        <v>271603</v>
      </c>
    </row>
    <row r="147" spans="1:13" ht="13.5">
      <c r="A147" s="103">
        <f>VALUE(MID(D147,8,4))</f>
        <v>1010</v>
      </c>
      <c r="B147" s="231" t="s">
        <v>0</v>
      </c>
      <c r="C147" s="229"/>
      <c r="D147" s="9" t="s">
        <v>577</v>
      </c>
      <c r="E147" s="54">
        <v>18650</v>
      </c>
      <c r="F147" s="54">
        <v>68809</v>
      </c>
      <c r="G147" s="54">
        <v>0</v>
      </c>
      <c r="H147" s="54">
        <v>167267</v>
      </c>
      <c r="I147" s="54">
        <v>0</v>
      </c>
      <c r="J147" s="54">
        <v>0</v>
      </c>
      <c r="K147" s="54">
        <v>0</v>
      </c>
      <c r="L147" s="54">
        <v>0</v>
      </c>
      <c r="M147" s="54">
        <v>0</v>
      </c>
    </row>
    <row r="148" spans="1:13" ht="13.5">
      <c r="A148" s="103"/>
      <c r="B148" s="231" t="s">
        <v>573</v>
      </c>
      <c r="C148" s="229"/>
      <c r="D148" s="9" t="s">
        <v>334</v>
      </c>
      <c r="E148" s="54">
        <v>-916774</v>
      </c>
      <c r="F148" s="54">
        <v>107915</v>
      </c>
      <c r="G148" s="54">
        <v>50746</v>
      </c>
      <c r="H148" s="54">
        <v>238924</v>
      </c>
      <c r="I148" s="54">
        <v>-414008</v>
      </c>
      <c r="J148" s="54">
        <v>132840</v>
      </c>
      <c r="K148" s="54">
        <v>-57462</v>
      </c>
      <c r="L148" s="54">
        <v>-1011241</v>
      </c>
      <c r="M148" s="54">
        <v>265957</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267205</v>
      </c>
      <c r="F150" s="54">
        <v>787711</v>
      </c>
      <c r="G150" s="54">
        <v>699421</v>
      </c>
      <c r="H150" s="54">
        <v>689316</v>
      </c>
      <c r="I150" s="54">
        <v>480226</v>
      </c>
      <c r="J150" s="54">
        <v>919999</v>
      </c>
      <c r="K150" s="54">
        <v>823660</v>
      </c>
      <c r="L150" s="54">
        <v>927122</v>
      </c>
      <c r="M150" s="54">
        <v>2012057</v>
      </c>
    </row>
    <row r="151" spans="1:13" ht="13.5">
      <c r="A151" s="103">
        <f>VALUE(MID(D151,8,4))</f>
        <v>2099</v>
      </c>
      <c r="B151" s="231" t="s">
        <v>175</v>
      </c>
      <c r="C151" s="229"/>
      <c r="D151" s="9" t="s">
        <v>176</v>
      </c>
      <c r="E151" s="54">
        <v>1196712</v>
      </c>
      <c r="F151" s="54">
        <v>699421</v>
      </c>
      <c r="G151" s="54">
        <v>667317</v>
      </c>
      <c r="H151" s="54">
        <v>480226</v>
      </c>
      <c r="I151" s="54">
        <v>919999</v>
      </c>
      <c r="J151" s="54">
        <v>823660</v>
      </c>
      <c r="K151" s="54">
        <v>927122</v>
      </c>
      <c r="L151" s="54">
        <v>2012057</v>
      </c>
      <c r="M151" s="54">
        <v>1822132</v>
      </c>
    </row>
    <row r="152" spans="1:13" ht="13.5">
      <c r="A152" s="103"/>
      <c r="B152" s="231" t="s">
        <v>177</v>
      </c>
      <c r="C152" s="229"/>
      <c r="D152" s="9" t="s">
        <v>334</v>
      </c>
      <c r="E152" s="55">
        <v>929507</v>
      </c>
      <c r="F152" s="55">
        <v>-88290</v>
      </c>
      <c r="G152" s="55">
        <v>-32104</v>
      </c>
      <c r="H152" s="55">
        <v>-209090</v>
      </c>
      <c r="I152" s="55">
        <v>439773</v>
      </c>
      <c r="J152" s="55">
        <v>-96339</v>
      </c>
      <c r="K152" s="55">
        <v>103462</v>
      </c>
      <c r="L152" s="55">
        <v>1084935</v>
      </c>
      <c r="M152" s="55">
        <v>-189925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430066</v>
      </c>
      <c r="F158" s="54">
        <v>705027</v>
      </c>
      <c r="G158" s="54">
        <v>331265</v>
      </c>
      <c r="H158" s="54">
        <v>280343</v>
      </c>
      <c r="I158" s="54">
        <v>171538</v>
      </c>
      <c r="J158" s="54">
        <v>862744</v>
      </c>
      <c r="K158" s="54">
        <v>1067194</v>
      </c>
      <c r="L158" s="54">
        <v>1082860</v>
      </c>
      <c r="M158" s="54">
        <v>751257</v>
      </c>
    </row>
    <row r="159" spans="1:13" ht="13.5">
      <c r="A159" s="103">
        <f>VALUE(MID(D159,8,4))</f>
        <v>420</v>
      </c>
      <c r="B159" s="231" t="s">
        <v>402</v>
      </c>
      <c r="C159" s="229"/>
      <c r="D159" s="9" t="s">
        <v>153</v>
      </c>
      <c r="E159" s="54">
        <v>0</v>
      </c>
      <c r="F159" s="54">
        <v>0</v>
      </c>
      <c r="G159" s="54">
        <v>0</v>
      </c>
      <c r="H159" s="54">
        <v>0</v>
      </c>
      <c r="I159" s="54">
        <v>0</v>
      </c>
      <c r="J159" s="54">
        <v>22000</v>
      </c>
      <c r="K159" s="54">
        <v>0</v>
      </c>
      <c r="L159" s="54">
        <v>0</v>
      </c>
      <c r="M159" s="54">
        <v>0</v>
      </c>
    </row>
    <row r="160" spans="1:13" ht="13.5">
      <c r="A160" s="103">
        <f>VALUE(MID(D160,8,4))</f>
        <v>1020</v>
      </c>
      <c r="B160" s="231" t="s">
        <v>403</v>
      </c>
      <c r="C160" s="229"/>
      <c r="D160" s="9" t="s">
        <v>574</v>
      </c>
      <c r="E160" s="54">
        <v>390618</v>
      </c>
      <c r="F160" s="54">
        <v>33810</v>
      </c>
      <c r="G160" s="54">
        <v>346220</v>
      </c>
      <c r="H160" s="54">
        <v>10405</v>
      </c>
      <c r="I160" s="54">
        <v>215309</v>
      </c>
      <c r="J160" s="54">
        <v>171538</v>
      </c>
      <c r="K160" s="54">
        <v>105375</v>
      </c>
      <c r="L160" s="54">
        <v>956270</v>
      </c>
      <c r="M160" s="54">
        <v>623974</v>
      </c>
    </row>
    <row r="161" spans="1:13" ht="13.5">
      <c r="A161" s="103">
        <f>VALUE(MID(D161,8,4))</f>
        <v>1010</v>
      </c>
      <c r="B161" s="231" t="s">
        <v>0</v>
      </c>
      <c r="C161" s="229"/>
      <c r="D161" s="9" t="s">
        <v>575</v>
      </c>
      <c r="E161" s="54">
        <v>500840</v>
      </c>
      <c r="F161" s="54">
        <v>83002</v>
      </c>
      <c r="G161" s="54">
        <v>0</v>
      </c>
      <c r="H161" s="54">
        <v>209461</v>
      </c>
      <c r="I161" s="54">
        <v>0</v>
      </c>
      <c r="J161" s="54">
        <v>0</v>
      </c>
      <c r="K161" s="54">
        <v>0</v>
      </c>
      <c r="L161" s="54">
        <v>0</v>
      </c>
      <c r="M161" s="54">
        <v>0</v>
      </c>
    </row>
    <row r="162" spans="1:13" ht="13.5">
      <c r="A162" s="103"/>
      <c r="B162" s="231" t="s">
        <v>573</v>
      </c>
      <c r="C162" s="229"/>
      <c r="D162" s="9" t="s">
        <v>334</v>
      </c>
      <c r="E162" s="54">
        <v>461392</v>
      </c>
      <c r="F162" s="54">
        <v>-588215</v>
      </c>
      <c r="G162" s="54">
        <v>14955</v>
      </c>
      <c r="H162" s="54">
        <v>-60477</v>
      </c>
      <c r="I162" s="54">
        <v>43771</v>
      </c>
      <c r="J162" s="54">
        <v>-713206</v>
      </c>
      <c r="K162" s="54">
        <v>-961819</v>
      </c>
      <c r="L162" s="54">
        <v>-126590</v>
      </c>
      <c r="M162" s="54">
        <v>-127283</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1622958</v>
      </c>
      <c r="F164" s="54">
        <v>1139566</v>
      </c>
      <c r="G164" s="54">
        <v>1727781</v>
      </c>
      <c r="H164" s="54">
        <v>1712826</v>
      </c>
      <c r="I164" s="54">
        <v>1773303</v>
      </c>
      <c r="J164" s="54">
        <v>1729532</v>
      </c>
      <c r="K164" s="54">
        <v>2442738</v>
      </c>
      <c r="L164" s="54">
        <v>3404558</v>
      </c>
      <c r="M164" s="54">
        <v>3531148</v>
      </c>
    </row>
    <row r="165" spans="1:13" ht="13.5">
      <c r="A165" s="103">
        <f>VALUE(MID(D165,8,4))</f>
        <v>2099</v>
      </c>
      <c r="C165" s="3" t="s">
        <v>180</v>
      </c>
      <c r="D165" s="9" t="s">
        <v>181</v>
      </c>
      <c r="E165" s="54">
        <v>1161566</v>
      </c>
      <c r="F165" s="54">
        <v>1727781</v>
      </c>
      <c r="G165" s="54">
        <v>1712826</v>
      </c>
      <c r="H165" s="54">
        <v>1773303</v>
      </c>
      <c r="I165" s="54">
        <v>1729532</v>
      </c>
      <c r="J165" s="54">
        <v>2442738</v>
      </c>
      <c r="K165" s="54">
        <v>3404557</v>
      </c>
      <c r="L165" s="54">
        <v>3531148</v>
      </c>
      <c r="M165" s="54">
        <v>3658431</v>
      </c>
    </row>
    <row r="166" spans="1:13" ht="13.5">
      <c r="A166" s="103"/>
      <c r="C166" s="3" t="s">
        <v>182</v>
      </c>
      <c r="D166" s="9" t="s">
        <v>334</v>
      </c>
      <c r="E166" s="55">
        <v>-461392</v>
      </c>
      <c r="F166" s="55">
        <v>588215</v>
      </c>
      <c r="G166" s="55">
        <v>-14955</v>
      </c>
      <c r="H166" s="55">
        <v>60477</v>
      </c>
      <c r="I166" s="55">
        <v>-43771</v>
      </c>
      <c r="J166" s="55">
        <v>713206</v>
      </c>
      <c r="K166" s="55">
        <v>961819</v>
      </c>
      <c r="L166" s="55">
        <v>126590</v>
      </c>
      <c r="M166" s="55">
        <v>127283</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5000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49</v>
      </c>
      <c r="I173" s="55">
        <v>244</v>
      </c>
      <c r="J173" s="55">
        <v>167</v>
      </c>
      <c r="K173" s="55">
        <v>2369</v>
      </c>
      <c r="L173" s="55">
        <v>6173</v>
      </c>
      <c r="M173" s="55">
        <v>6012</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65069</v>
      </c>
      <c r="K176" s="55">
        <v>65069</v>
      </c>
      <c r="L176" s="55">
        <v>86749</v>
      </c>
      <c r="M176" s="55">
        <v>108429</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17704</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4335</v>
      </c>
    </row>
    <row r="182" spans="1:13" s="101" customFormat="1" ht="13.5">
      <c r="A182" s="160"/>
      <c r="B182" s="231" t="s">
        <v>0</v>
      </c>
      <c r="C182" s="229"/>
      <c r="D182" s="9" t="s">
        <v>586</v>
      </c>
      <c r="E182" s="54">
        <v>0</v>
      </c>
      <c r="F182" s="54">
        <v>0</v>
      </c>
      <c r="G182" s="54">
        <v>0</v>
      </c>
      <c r="H182" s="54">
        <v>0</v>
      </c>
      <c r="I182" s="54">
        <v>22848</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5144</v>
      </c>
      <c r="J183" s="54">
        <v>0</v>
      </c>
      <c r="K183" s="54">
        <v>0</v>
      </c>
      <c r="L183" s="54">
        <v>0</v>
      </c>
      <c r="M183" s="54">
        <v>4335</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5049</v>
      </c>
      <c r="J185" s="54">
        <v>149</v>
      </c>
      <c r="K185" s="54">
        <v>65385</v>
      </c>
      <c r="L185" s="54">
        <v>132823</v>
      </c>
      <c r="M185" s="54">
        <v>225545</v>
      </c>
    </row>
    <row r="186" spans="1:13" ht="13.5">
      <c r="A186" s="103">
        <f>VALUE(MID(D186,8,4))</f>
        <v>2099</v>
      </c>
      <c r="B186" s="231" t="s">
        <v>185</v>
      </c>
      <c r="C186" s="229"/>
      <c r="D186" s="56" t="s">
        <v>186</v>
      </c>
      <c r="E186" s="54">
        <v>0</v>
      </c>
      <c r="F186" s="54">
        <v>0</v>
      </c>
      <c r="G186" s="54">
        <v>0</v>
      </c>
      <c r="H186" s="54">
        <v>5049</v>
      </c>
      <c r="I186" s="54">
        <v>149</v>
      </c>
      <c r="J186" s="54">
        <v>65385</v>
      </c>
      <c r="K186" s="54">
        <v>132823</v>
      </c>
      <c r="L186" s="54">
        <v>225545</v>
      </c>
      <c r="M186" s="54">
        <v>335651</v>
      </c>
    </row>
    <row r="187" spans="1:13" ht="13.5">
      <c r="A187" s="103"/>
      <c r="B187" s="231" t="s">
        <v>187</v>
      </c>
      <c r="C187" s="229"/>
      <c r="D187" s="9" t="s">
        <v>334</v>
      </c>
      <c r="E187" s="55">
        <v>0</v>
      </c>
      <c r="F187" s="55">
        <v>0</v>
      </c>
      <c r="G187" s="55">
        <v>0</v>
      </c>
      <c r="H187" s="55">
        <v>5049</v>
      </c>
      <c r="I187" s="55">
        <v>-4900</v>
      </c>
      <c r="J187" s="55">
        <v>65236</v>
      </c>
      <c r="K187" s="55">
        <v>67438</v>
      </c>
      <c r="L187" s="55">
        <v>92722</v>
      </c>
      <c r="M187" s="55">
        <v>110106</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1041364</v>
      </c>
      <c r="F191" s="55">
        <v>1938935</v>
      </c>
      <c r="G191" s="55">
        <v>750000</v>
      </c>
      <c r="H191" s="55">
        <v>750000</v>
      </c>
      <c r="I191" s="55">
        <v>750000</v>
      </c>
      <c r="J191" s="55">
        <v>750000</v>
      </c>
      <c r="K191" s="55">
        <v>750000</v>
      </c>
      <c r="L191" s="55">
        <v>750000</v>
      </c>
      <c r="M191" s="55">
        <v>750000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118301</v>
      </c>
      <c r="I194" s="55">
        <v>0</v>
      </c>
      <c r="J194" s="55">
        <v>0</v>
      </c>
      <c r="K194" s="55">
        <v>0</v>
      </c>
      <c r="L194" s="55">
        <v>0</v>
      </c>
      <c r="M194" s="55">
        <v>0</v>
      </c>
    </row>
    <row r="195" spans="1:13" ht="13.5">
      <c r="A195" s="161">
        <v>5040</v>
      </c>
      <c r="C195" s="146" t="s">
        <v>538</v>
      </c>
      <c r="D195" s="9" t="s">
        <v>334</v>
      </c>
      <c r="E195" s="55">
        <v>0</v>
      </c>
      <c r="F195" s="55">
        <v>0</v>
      </c>
      <c r="G195" s="55">
        <v>0</v>
      </c>
      <c r="H195" s="55">
        <v>37423</v>
      </c>
      <c r="I195" s="55">
        <v>0</v>
      </c>
      <c r="J195" s="55">
        <v>0</v>
      </c>
      <c r="K195" s="55">
        <v>0</v>
      </c>
      <c r="L195" s="55">
        <v>0</v>
      </c>
      <c r="M195" s="55">
        <v>0</v>
      </c>
    </row>
    <row r="196" spans="1:13" ht="13.5">
      <c r="A196" s="161">
        <v>5050</v>
      </c>
      <c r="C196" s="145" t="s">
        <v>539</v>
      </c>
      <c r="D196" s="9" t="s">
        <v>334</v>
      </c>
      <c r="E196" s="55">
        <v>63735</v>
      </c>
      <c r="F196" s="55">
        <v>0</v>
      </c>
      <c r="G196" s="55">
        <v>944826</v>
      </c>
      <c r="H196" s="55">
        <v>0</v>
      </c>
      <c r="I196" s="55">
        <v>961532</v>
      </c>
      <c r="J196" s="55">
        <v>1652738</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66723</v>
      </c>
      <c r="M207" s="55">
        <v>69556</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2701148</v>
      </c>
      <c r="M210" s="55">
        <v>2850431</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142521</v>
      </c>
      <c r="F213" s="55">
        <v>0</v>
      </c>
      <c r="G213" s="55">
        <v>0</v>
      </c>
      <c r="H213" s="55">
        <v>0</v>
      </c>
      <c r="I213" s="55">
        <v>0</v>
      </c>
      <c r="J213" s="55">
        <v>0</v>
      </c>
      <c r="K213" s="55">
        <v>0</v>
      </c>
      <c r="L213" s="55">
        <v>22500</v>
      </c>
      <c r="M213" s="55">
        <v>22500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18000</v>
      </c>
      <c r="K215" s="55">
        <v>18000</v>
      </c>
      <c r="L215" s="55">
        <v>35500</v>
      </c>
      <c r="M215" s="55">
        <v>35500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22000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22000</v>
      </c>
      <c r="K225" s="55">
        <v>0</v>
      </c>
      <c r="L225" s="55">
        <v>22000</v>
      </c>
      <c r="M225" s="55">
        <v>0</v>
      </c>
    </row>
    <row r="226" spans="1:13" ht="13.5">
      <c r="A226" s="162">
        <v>5275</v>
      </c>
      <c r="C226" s="148" t="s">
        <v>564</v>
      </c>
      <c r="D226" s="9" t="s">
        <v>334</v>
      </c>
      <c r="E226" s="55">
        <v>0</v>
      </c>
      <c r="F226" s="55">
        <v>0</v>
      </c>
      <c r="G226" s="55">
        <v>0</v>
      </c>
      <c r="H226" s="55">
        <v>0</v>
      </c>
      <c r="I226" s="55">
        <v>0</v>
      </c>
      <c r="J226" s="55">
        <v>0</v>
      </c>
      <c r="K226" s="55">
        <v>22000</v>
      </c>
      <c r="L226" s="55">
        <v>0</v>
      </c>
      <c r="M226" s="55">
        <v>0</v>
      </c>
    </row>
    <row r="227" spans="1:13" ht="13.5">
      <c r="A227" s="162">
        <v>5280</v>
      </c>
      <c r="C227" s="156" t="s">
        <v>551</v>
      </c>
      <c r="D227" s="9" t="s">
        <v>334</v>
      </c>
      <c r="E227" s="55">
        <v>0</v>
      </c>
      <c r="F227" s="55">
        <v>0</v>
      </c>
      <c r="G227" s="55">
        <v>0</v>
      </c>
      <c r="H227" s="55">
        <v>59162</v>
      </c>
      <c r="I227" s="55">
        <v>0</v>
      </c>
      <c r="J227" s="55">
        <v>0</v>
      </c>
      <c r="K227" s="55">
        <v>0</v>
      </c>
      <c r="L227" s="55">
        <v>0</v>
      </c>
      <c r="M227" s="55">
        <v>0</v>
      </c>
    </row>
    <row r="228" spans="1:13" ht="13.5">
      <c r="A228" s="162" t="s">
        <v>443</v>
      </c>
      <c r="C228" s="156" t="s">
        <v>90</v>
      </c>
      <c r="D228" s="9" t="s">
        <v>334</v>
      </c>
      <c r="E228" s="55">
        <v>0</v>
      </c>
      <c r="F228" s="55">
        <v>0</v>
      </c>
      <c r="G228" s="55">
        <v>0</v>
      </c>
      <c r="H228" s="55">
        <v>261340</v>
      </c>
      <c r="I228" s="55">
        <v>343313</v>
      </c>
      <c r="J228" s="55">
        <v>0</v>
      </c>
      <c r="K228" s="55">
        <v>2614557</v>
      </c>
      <c r="L228" s="55">
        <v>365593</v>
      </c>
      <c r="M228" s="55">
        <v>395164</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28002</v>
      </c>
      <c r="F234" s="55">
        <v>0</v>
      </c>
      <c r="G234" s="55">
        <v>0</v>
      </c>
      <c r="H234" s="55">
        <v>1005303</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265522</v>
      </c>
      <c r="F237" s="55">
        <v>165979</v>
      </c>
      <c r="G237" s="55">
        <v>130577</v>
      </c>
      <c r="H237" s="55">
        <v>0</v>
      </c>
      <c r="I237" s="55">
        <v>534882</v>
      </c>
      <c r="J237" s="55">
        <v>433833</v>
      </c>
      <c r="K237" s="55">
        <v>520359</v>
      </c>
      <c r="L237" s="55">
        <v>538982</v>
      </c>
      <c r="M237" s="55">
        <v>553018</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17802</v>
      </c>
      <c r="F239" s="55">
        <v>220220</v>
      </c>
      <c r="G239" s="55">
        <v>242244</v>
      </c>
      <c r="H239" s="55">
        <v>0</v>
      </c>
      <c r="I239" s="55">
        <v>37804</v>
      </c>
      <c r="J239" s="55">
        <v>20234</v>
      </c>
      <c r="K239" s="55">
        <v>7386</v>
      </c>
      <c r="L239" s="55">
        <v>7675</v>
      </c>
      <c r="M239" s="55">
        <v>10542</v>
      </c>
    </row>
    <row r="240" spans="1:13" ht="13.5">
      <c r="A240" s="162">
        <v>5440</v>
      </c>
      <c r="C240" s="152" t="s">
        <v>559</v>
      </c>
      <c r="D240" s="9" t="s">
        <v>334</v>
      </c>
      <c r="E240" s="55">
        <v>20000</v>
      </c>
      <c r="F240" s="55">
        <v>20000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22000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22000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82068</v>
      </c>
      <c r="G251" s="55">
        <v>0</v>
      </c>
      <c r="H251" s="55">
        <v>0</v>
      </c>
      <c r="I251" s="55">
        <v>0</v>
      </c>
      <c r="J251" s="55">
        <v>0</v>
      </c>
      <c r="K251" s="55">
        <v>0</v>
      </c>
      <c r="L251" s="55">
        <v>1033084</v>
      </c>
      <c r="M251" s="55">
        <v>793852</v>
      </c>
    </row>
    <row r="252" spans="1:13" ht="13.5">
      <c r="A252" s="162" t="s">
        <v>446</v>
      </c>
      <c r="C252" s="153" t="s">
        <v>90</v>
      </c>
      <c r="D252" s="9" t="s">
        <v>334</v>
      </c>
      <c r="E252" s="55">
        <v>757332</v>
      </c>
      <c r="F252" s="55">
        <v>0</v>
      </c>
      <c r="G252" s="55">
        <v>312496</v>
      </c>
      <c r="H252" s="55">
        <v>0</v>
      </c>
      <c r="I252" s="55">
        <v>0</v>
      </c>
      <c r="J252" s="55">
        <v>369593</v>
      </c>
      <c r="K252" s="55">
        <v>399377</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159</v>
      </c>
      <c r="L259" s="55">
        <v>0</v>
      </c>
      <c r="M259" s="55">
        <v>0</v>
      </c>
    </row>
    <row r="260" spans="1:13" ht="13.5">
      <c r="A260" s="103">
        <f t="shared" si="9"/>
        <v>5650</v>
      </c>
      <c r="B260" s="230" t="s">
        <v>580</v>
      </c>
      <c r="C260" s="229"/>
      <c r="D260" s="9" t="s">
        <v>594</v>
      </c>
      <c r="E260" s="55">
        <v>0</v>
      </c>
      <c r="F260" s="55">
        <v>0</v>
      </c>
      <c r="G260" s="55">
        <v>0</v>
      </c>
      <c r="H260" s="55">
        <v>5049</v>
      </c>
      <c r="I260" s="55">
        <v>149</v>
      </c>
      <c r="J260" s="55">
        <v>153</v>
      </c>
      <c r="K260" s="55">
        <v>0</v>
      </c>
      <c r="L260" s="55">
        <v>165</v>
      </c>
      <c r="M260" s="55">
        <v>169</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65232</v>
      </c>
      <c r="K266" s="55">
        <v>132664</v>
      </c>
      <c r="L266" s="55">
        <v>225380</v>
      </c>
      <c r="M266" s="55">
        <v>335482</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5049</v>
      </c>
      <c r="I269" s="55">
        <v>149</v>
      </c>
      <c r="J269" s="55">
        <v>65385</v>
      </c>
      <c r="K269" s="55">
        <v>132823</v>
      </c>
      <c r="L269" s="55">
        <v>225545</v>
      </c>
      <c r="M269" s="55">
        <v>335651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1491473</v>
      </c>
      <c r="F275" s="54">
        <v>1547137</v>
      </c>
      <c r="G275" s="54">
        <v>1262167</v>
      </c>
      <c r="H275" s="54">
        <v>448729</v>
      </c>
      <c r="I275" s="54">
        <v>1979397</v>
      </c>
      <c r="J275" s="54">
        <v>2511013</v>
      </c>
      <c r="K275" s="54">
        <v>3192785</v>
      </c>
      <c r="L275" s="54">
        <v>4346499</v>
      </c>
      <c r="M275" s="54">
        <v>4202051</v>
      </c>
    </row>
    <row r="276" spans="1:13" ht="13.5">
      <c r="A276" s="103">
        <f t="shared" si="10"/>
        <v>499</v>
      </c>
      <c r="C276" s="3" t="s">
        <v>608</v>
      </c>
      <c r="D276" s="9" t="s">
        <v>125</v>
      </c>
      <c r="E276" s="54">
        <v>447492</v>
      </c>
      <c r="F276" s="54">
        <v>620941</v>
      </c>
      <c r="G276" s="54">
        <v>989756</v>
      </c>
      <c r="H276" s="54">
        <v>1163320</v>
      </c>
      <c r="I276" s="54">
        <v>493624</v>
      </c>
      <c r="J276" s="54">
        <v>681816</v>
      </c>
      <c r="K276" s="54">
        <v>1243228</v>
      </c>
      <c r="L276" s="54">
        <v>1369425</v>
      </c>
      <c r="M276" s="54">
        <v>816229</v>
      </c>
    </row>
    <row r="277" spans="1:13" ht="13.5">
      <c r="A277" s="103">
        <f t="shared" si="10"/>
        <v>699</v>
      </c>
      <c r="C277" s="3" t="s">
        <v>609</v>
      </c>
      <c r="D277" s="9" t="s">
        <v>233</v>
      </c>
      <c r="E277" s="54">
        <v>885398</v>
      </c>
      <c r="F277" s="54">
        <v>846920</v>
      </c>
      <c r="G277" s="54">
        <v>746445</v>
      </c>
      <c r="H277" s="54">
        <v>721139</v>
      </c>
      <c r="I277" s="54">
        <v>496651</v>
      </c>
      <c r="J277" s="54">
        <v>581550</v>
      </c>
      <c r="K277" s="54">
        <v>644952</v>
      </c>
      <c r="L277" s="54">
        <v>605621</v>
      </c>
      <c r="M277" s="54">
        <v>495094</v>
      </c>
    </row>
    <row r="278" spans="1:13" ht="13.5">
      <c r="A278" s="103">
        <f t="shared" si="10"/>
        <v>829</v>
      </c>
      <c r="C278" s="3" t="s">
        <v>286</v>
      </c>
      <c r="D278" s="9" t="s">
        <v>290</v>
      </c>
      <c r="E278" s="54">
        <v>1533240</v>
      </c>
      <c r="F278" s="54">
        <v>2589752</v>
      </c>
      <c r="G278" s="54">
        <v>4402474</v>
      </c>
      <c r="H278" s="54">
        <v>5090283</v>
      </c>
      <c r="I278" s="54">
        <v>4882665</v>
      </c>
      <c r="J278" s="54">
        <v>5561800</v>
      </c>
      <c r="K278" s="54">
        <v>6540925</v>
      </c>
      <c r="L278" s="54">
        <v>8405025</v>
      </c>
      <c r="M278" s="54">
        <v>10847766</v>
      </c>
    </row>
    <row r="279" spans="1:13" s="23" customFormat="1" ht="15">
      <c r="A279" s="103">
        <f t="shared" si="10"/>
        <v>845</v>
      </c>
      <c r="B279" s="115"/>
      <c r="C279" s="3" t="s">
        <v>287</v>
      </c>
      <c r="D279" s="9" t="s">
        <v>291</v>
      </c>
      <c r="E279" s="54">
        <v>0</v>
      </c>
      <c r="F279" s="54">
        <v>0</v>
      </c>
      <c r="G279" s="54">
        <v>0</v>
      </c>
      <c r="H279" s="54">
        <v>83512</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225000</v>
      </c>
      <c r="I280" s="54">
        <v>4247</v>
      </c>
      <c r="J280" s="54">
        <v>4471</v>
      </c>
      <c r="K280" s="54">
        <v>4177</v>
      </c>
      <c r="L280" s="54">
        <v>4020</v>
      </c>
      <c r="M280" s="54">
        <v>5020</v>
      </c>
    </row>
    <row r="281" spans="1:13" s="23" customFormat="1" ht="15">
      <c r="A281" s="103">
        <f t="shared" si="10"/>
        <v>9920</v>
      </c>
      <c r="B281" s="115"/>
      <c r="C281" s="3" t="s">
        <v>289</v>
      </c>
      <c r="D281" s="9" t="s">
        <v>293</v>
      </c>
      <c r="E281" s="54">
        <v>19150</v>
      </c>
      <c r="F281" s="54">
        <v>39000</v>
      </c>
      <c r="G281" s="54">
        <v>60900</v>
      </c>
      <c r="H281" s="54">
        <v>63330</v>
      </c>
      <c r="I281" s="54">
        <v>35800</v>
      </c>
      <c r="J281" s="54">
        <v>35529</v>
      </c>
      <c r="K281" s="54">
        <v>44708</v>
      </c>
      <c r="L281" s="54">
        <v>42275</v>
      </c>
      <c r="M281" s="54">
        <v>88627</v>
      </c>
    </row>
    <row r="282" spans="1:13" s="23" customFormat="1" ht="15">
      <c r="A282" s="103">
        <f t="shared" si="10"/>
        <v>9930</v>
      </c>
      <c r="B282" s="115"/>
      <c r="C282" s="4" t="s">
        <v>237</v>
      </c>
      <c r="D282" s="2" t="s">
        <v>238</v>
      </c>
      <c r="E282" s="54">
        <v>4376753</v>
      </c>
      <c r="F282" s="54">
        <v>5643750</v>
      </c>
      <c r="G282" s="54">
        <v>7461742</v>
      </c>
      <c r="H282" s="54">
        <v>7795313</v>
      </c>
      <c r="I282" s="54">
        <v>7892384</v>
      </c>
      <c r="J282" s="54">
        <v>9376179</v>
      </c>
      <c r="K282" s="54">
        <v>11670775</v>
      </c>
      <c r="L282" s="54">
        <v>14772865</v>
      </c>
      <c r="M282" s="54">
        <v>16454787</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2200000</v>
      </c>
    </row>
    <row r="285" spans="1:13" s="23" customFormat="1" ht="15">
      <c r="A285" s="103">
        <f t="shared" si="11"/>
        <v>2299</v>
      </c>
      <c r="B285" s="115"/>
      <c r="C285" s="3" t="s">
        <v>295</v>
      </c>
      <c r="D285" s="9" t="s">
        <v>254</v>
      </c>
      <c r="E285" s="54">
        <v>1090822</v>
      </c>
      <c r="F285" s="54">
        <v>604008</v>
      </c>
      <c r="G285" s="54">
        <v>919873</v>
      </c>
      <c r="H285" s="54">
        <v>963756</v>
      </c>
      <c r="I285" s="54">
        <v>606301</v>
      </c>
      <c r="J285" s="54">
        <v>754354</v>
      </c>
      <c r="K285" s="54">
        <v>917675</v>
      </c>
      <c r="L285" s="54">
        <v>890395</v>
      </c>
      <c r="M285" s="54">
        <v>723269</v>
      </c>
    </row>
    <row r="286" spans="1:13" s="23" customFormat="1" ht="13.5">
      <c r="A286" s="103">
        <f t="shared" si="11"/>
        <v>2410</v>
      </c>
      <c r="B286" s="231" t="s">
        <v>194</v>
      </c>
      <c r="C286" s="229"/>
      <c r="D286" s="9" t="s">
        <v>255</v>
      </c>
      <c r="E286" s="54">
        <v>0</v>
      </c>
      <c r="F286" s="54">
        <v>0</v>
      </c>
      <c r="G286" s="54">
        <v>0</v>
      </c>
      <c r="H286" s="54">
        <v>5049</v>
      </c>
      <c r="I286" s="54">
        <v>149</v>
      </c>
      <c r="J286" s="54">
        <v>65385</v>
      </c>
      <c r="K286" s="54">
        <v>132823</v>
      </c>
      <c r="L286" s="54">
        <v>225545</v>
      </c>
      <c r="M286" s="54">
        <v>335651</v>
      </c>
    </row>
    <row r="287" spans="1:13" s="23" customFormat="1" ht="15">
      <c r="A287" s="103">
        <f t="shared" si="11"/>
        <v>2490</v>
      </c>
      <c r="B287" s="115"/>
      <c r="C287" s="3" t="s">
        <v>296</v>
      </c>
      <c r="D287" s="9" t="s">
        <v>256</v>
      </c>
      <c r="E287" s="54">
        <v>11443</v>
      </c>
      <c r="F287" s="54">
        <v>11443</v>
      </c>
      <c r="G287" s="54">
        <v>0</v>
      </c>
      <c r="H287" s="54">
        <v>52860</v>
      </c>
      <c r="I287" s="54">
        <v>80805</v>
      </c>
      <c r="J287" s="54">
        <v>0</v>
      </c>
      <c r="K287" s="54">
        <v>0</v>
      </c>
      <c r="L287" s="54">
        <v>0</v>
      </c>
      <c r="M287" s="54">
        <v>0</v>
      </c>
    </row>
    <row r="288" spans="1:13" s="23" customFormat="1" ht="15">
      <c r="A288" s="103">
        <f t="shared" si="11"/>
        <v>2699</v>
      </c>
      <c r="B288" s="115"/>
      <c r="C288" s="3" t="s">
        <v>610</v>
      </c>
      <c r="D288" s="9" t="s">
        <v>122</v>
      </c>
      <c r="E288" s="54">
        <v>251430</v>
      </c>
      <c r="F288" s="54">
        <v>0</v>
      </c>
      <c r="G288" s="54">
        <v>100416</v>
      </c>
      <c r="H288" s="54">
        <v>83512</v>
      </c>
      <c r="I288" s="54">
        <v>1005819</v>
      </c>
      <c r="J288" s="54">
        <v>866586</v>
      </c>
      <c r="K288" s="54">
        <v>716720</v>
      </c>
      <c r="L288" s="54">
        <v>574678</v>
      </c>
      <c r="M288" s="54">
        <v>1129160</v>
      </c>
    </row>
    <row r="289" spans="1:13" s="23" customFormat="1" ht="15">
      <c r="A289" s="103">
        <f t="shared" si="11"/>
        <v>2799</v>
      </c>
      <c r="B289" s="115"/>
      <c r="C289" s="3" t="s">
        <v>611</v>
      </c>
      <c r="D289" s="9" t="s">
        <v>123</v>
      </c>
      <c r="E289" s="54"/>
      <c r="F289" s="54">
        <v>1359450</v>
      </c>
      <c r="G289" s="54">
        <v>558000</v>
      </c>
      <c r="H289" s="54">
        <v>598000</v>
      </c>
      <c r="I289" s="54">
        <v>638000</v>
      </c>
      <c r="J289" s="54">
        <v>678000</v>
      </c>
      <c r="K289" s="54">
        <v>718000</v>
      </c>
      <c r="L289" s="54">
        <v>741000</v>
      </c>
      <c r="M289" s="54">
        <v>193413</v>
      </c>
    </row>
    <row r="290" spans="1:13" s="23" customFormat="1" ht="15">
      <c r="A290" s="103">
        <f t="shared" si="11"/>
        <v>2899</v>
      </c>
      <c r="B290" s="115"/>
      <c r="C290" s="3" t="s">
        <v>612</v>
      </c>
      <c r="D290" s="9" t="s">
        <v>124</v>
      </c>
      <c r="E290" s="54">
        <v>19784</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1373479</v>
      </c>
      <c r="F291" s="54">
        <v>1974901</v>
      </c>
      <c r="G291" s="54">
        <v>1578289</v>
      </c>
      <c r="H291" s="54">
        <v>1703177</v>
      </c>
      <c r="I291" s="54">
        <v>2331074</v>
      </c>
      <c r="J291" s="54">
        <v>2364325</v>
      </c>
      <c r="K291" s="54">
        <v>2485218</v>
      </c>
      <c r="L291" s="54">
        <v>2431618</v>
      </c>
      <c r="M291" s="54">
        <v>4581493</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3003274</v>
      </c>
      <c r="F294" s="59">
        <v>3668849</v>
      </c>
      <c r="G294" s="59">
        <v>5883453</v>
      </c>
      <c r="H294" s="59">
        <v>6092136</v>
      </c>
      <c r="I294" s="59">
        <v>5561310</v>
      </c>
      <c r="J294" s="59">
        <v>7011854</v>
      </c>
      <c r="K294" s="59">
        <v>9185557</v>
      </c>
      <c r="L294" s="59">
        <v>12341247</v>
      </c>
      <c r="M294" s="59">
        <v>11873294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901334</v>
      </c>
      <c r="F297" s="54">
        <v>2601097</v>
      </c>
      <c r="G297" s="54">
        <v>-15748</v>
      </c>
      <c r="H297" s="54">
        <v>61298</v>
      </c>
      <c r="I297" s="54">
        <v>26163</v>
      </c>
      <c r="J297" s="54">
        <v>49724</v>
      </c>
      <c r="K297" s="54">
        <v>46525</v>
      </c>
      <c r="L297" s="54">
        <v>-61725</v>
      </c>
      <c r="M297" s="54">
        <v>-193808</v>
      </c>
    </row>
    <row r="298" spans="1:13" ht="13.5">
      <c r="A298" s="103">
        <f t="shared" si="12"/>
        <v>5299</v>
      </c>
      <c r="C298" s="3" t="s">
        <v>323</v>
      </c>
      <c r="D298" s="9" t="s">
        <v>191</v>
      </c>
      <c r="E298" s="54">
        <v>0</v>
      </c>
      <c r="F298" s="54">
        <v>0</v>
      </c>
      <c r="G298" s="54">
        <v>0</v>
      </c>
      <c r="H298" s="54">
        <v>-714974</v>
      </c>
      <c r="I298" s="54">
        <v>0</v>
      </c>
      <c r="J298" s="54">
        <v>0</v>
      </c>
      <c r="K298" s="54">
        <v>0</v>
      </c>
      <c r="L298" s="54">
        <v>-4680</v>
      </c>
      <c r="M298" s="54">
        <v>-2717097</v>
      </c>
    </row>
    <row r="299" spans="1:13" ht="13.5">
      <c r="A299" s="103">
        <f t="shared" si="12"/>
        <v>5499</v>
      </c>
      <c r="B299" s="231" t="s">
        <v>192</v>
      </c>
      <c r="C299" s="229"/>
      <c r="D299" s="9" t="s">
        <v>193</v>
      </c>
      <c r="E299" s="54">
        <v>2358278</v>
      </c>
      <c r="F299" s="54">
        <v>2427202</v>
      </c>
      <c r="G299" s="54">
        <v>2380143</v>
      </c>
      <c r="H299" s="54">
        <v>2253529</v>
      </c>
      <c r="I299" s="54">
        <v>2649531</v>
      </c>
      <c r="J299" s="54">
        <v>3266398</v>
      </c>
      <c r="K299" s="54">
        <v>4331679</v>
      </c>
      <c r="L299" s="54">
        <v>5543205</v>
      </c>
      <c r="M299" s="54">
        <v>5480563</v>
      </c>
    </row>
    <row r="300" spans="1:13" ht="13.5">
      <c r="A300" s="103">
        <f t="shared" si="12"/>
        <v>5080</v>
      </c>
      <c r="C300" s="3" t="s">
        <v>88</v>
      </c>
      <c r="D300" s="9" t="s">
        <v>195</v>
      </c>
      <c r="E300" s="54">
        <v>791567</v>
      </c>
      <c r="F300" s="54">
        <v>2589752</v>
      </c>
      <c r="G300" s="54">
        <v>4177474</v>
      </c>
      <c r="H300" s="54">
        <v>5090283</v>
      </c>
      <c r="I300" s="54">
        <v>4529435</v>
      </c>
      <c r="J300" s="54">
        <v>5240318</v>
      </c>
      <c r="K300" s="54">
        <v>6242073</v>
      </c>
      <c r="L300" s="54">
        <v>8180025</v>
      </c>
      <c r="M300" s="54">
        <v>10627101</v>
      </c>
    </row>
    <row r="301" spans="1:13" ht="13.5">
      <c r="A301" s="103">
        <f t="shared" si="12"/>
        <v>9950</v>
      </c>
      <c r="C301" s="3" t="s">
        <v>321</v>
      </c>
      <c r="D301" s="9" t="s">
        <v>236</v>
      </c>
      <c r="E301" s="54">
        <v>3259612</v>
      </c>
      <c r="F301" s="54">
        <v>5028299</v>
      </c>
      <c r="G301" s="54">
        <v>6541869</v>
      </c>
      <c r="H301" s="54">
        <v>6690136</v>
      </c>
      <c r="I301" s="54">
        <v>7205129</v>
      </c>
      <c r="J301" s="54">
        <v>8556440</v>
      </c>
      <c r="K301" s="54">
        <v>10620277</v>
      </c>
      <c r="L301" s="54">
        <v>13656825</v>
      </c>
      <c r="M301" s="54">
        <v>13196759</v>
      </c>
    </row>
    <row r="302" spans="1:4" ht="6" customHeight="1">
      <c r="A302" s="103"/>
      <c r="C302" s="3"/>
      <c r="D302" s="38"/>
    </row>
    <row r="303" spans="1:13" ht="15">
      <c r="A303" s="103">
        <f t="shared" si="12"/>
        <v>5699</v>
      </c>
      <c r="C303" s="112" t="s">
        <v>297</v>
      </c>
      <c r="D303" s="9" t="s">
        <v>298</v>
      </c>
      <c r="E303" s="54">
        <v>256338</v>
      </c>
      <c r="F303" s="54">
        <v>1359450</v>
      </c>
      <c r="G303" s="54">
        <v>658416</v>
      </c>
      <c r="H303" s="54">
        <v>598000</v>
      </c>
      <c r="I303" s="54">
        <v>1643819</v>
      </c>
      <c r="J303" s="54">
        <v>1544586</v>
      </c>
      <c r="K303" s="54">
        <v>1434720</v>
      </c>
      <c r="L303" s="54">
        <v>1315578</v>
      </c>
      <c r="M303" s="54">
        <v>1323465</v>
      </c>
    </row>
    <row r="304" spans="1:4" ht="6" customHeight="1">
      <c r="A304" s="103"/>
      <c r="C304" s="3"/>
      <c r="D304" s="38"/>
    </row>
    <row r="305" spans="1:13" ht="13.5">
      <c r="A305" s="103">
        <f>VALUE(MID(D305,8,4))</f>
        <v>6099</v>
      </c>
      <c r="C305" s="4" t="s">
        <v>188</v>
      </c>
      <c r="D305" s="2" t="s">
        <v>502</v>
      </c>
      <c r="E305" s="54">
        <v>3003274</v>
      </c>
      <c r="F305" s="54">
        <v>3668849</v>
      </c>
      <c r="G305" s="54">
        <v>5883453</v>
      </c>
      <c r="H305" s="54">
        <v>6092136</v>
      </c>
      <c r="I305" s="54">
        <v>5561310</v>
      </c>
      <c r="J305" s="54">
        <v>7011854</v>
      </c>
      <c r="K305" s="54">
        <v>9185557</v>
      </c>
      <c r="L305" s="54">
        <v>12341247</v>
      </c>
      <c r="M305" s="54">
        <v>11873294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251430</v>
      </c>
      <c r="F308" s="54">
        <v>121034</v>
      </c>
      <c r="G308" s="54">
        <v>100416</v>
      </c>
      <c r="H308" s="54">
        <v>83512</v>
      </c>
      <c r="I308" s="54">
        <v>1005819</v>
      </c>
      <c r="J308" s="54">
        <v>866586</v>
      </c>
      <c r="K308" s="54">
        <v>716720</v>
      </c>
      <c r="L308" s="54">
        <v>574678</v>
      </c>
      <c r="M308" s="54">
        <v>1129160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251430</v>
      </c>
      <c r="F313" s="54">
        <v>121034</v>
      </c>
      <c r="G313" s="54">
        <v>100416</v>
      </c>
      <c r="H313" s="54">
        <v>83512</v>
      </c>
      <c r="I313" s="54">
        <v>1005819</v>
      </c>
      <c r="J313" s="54">
        <v>866586</v>
      </c>
      <c r="K313" s="54">
        <v>716720</v>
      </c>
      <c r="L313" s="54">
        <v>574678</v>
      </c>
      <c r="M313" s="54">
        <v>1129160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67506</v>
      </c>
      <c r="K317" s="54">
        <v>0</v>
      </c>
      <c r="L317" s="54">
        <v>0</v>
      </c>
      <c r="M317" s="54">
        <v>1103822</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32504</v>
      </c>
      <c r="J319" s="54">
        <v>0</v>
      </c>
      <c r="K319" s="54">
        <v>40503</v>
      </c>
      <c r="L319" s="54">
        <v>13502</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19000</v>
      </c>
      <c r="F321" s="54">
        <v>0</v>
      </c>
      <c r="G321" s="54">
        <v>0</v>
      </c>
      <c r="H321" s="54">
        <v>0</v>
      </c>
      <c r="I321" s="54">
        <v>843000</v>
      </c>
      <c r="J321" s="54">
        <v>745153</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106000</v>
      </c>
      <c r="F323" s="54">
        <v>0</v>
      </c>
      <c r="G323" s="54">
        <v>0</v>
      </c>
      <c r="H323" s="54">
        <v>0</v>
      </c>
      <c r="I323" s="54">
        <v>31002</v>
      </c>
      <c r="J323" s="54">
        <v>0</v>
      </c>
      <c r="K323" s="54">
        <v>645244</v>
      </c>
      <c r="L323" s="54">
        <v>543230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126430</v>
      </c>
      <c r="F329" s="54">
        <v>0</v>
      </c>
      <c r="G329" s="54">
        <v>0</v>
      </c>
      <c r="H329" s="54">
        <v>0</v>
      </c>
      <c r="I329" s="54">
        <v>31002</v>
      </c>
      <c r="J329" s="54">
        <v>0</v>
      </c>
      <c r="K329" s="54">
        <v>0</v>
      </c>
      <c r="L329" s="54">
        <v>0</v>
      </c>
      <c r="M329" s="54">
        <v>0</v>
      </c>
    </row>
    <row r="330" spans="1:13" ht="13.5">
      <c r="A330" s="103">
        <f>VALUE(MID(D330,8,4))</f>
        <v>1480</v>
      </c>
      <c r="C330" s="3" t="s">
        <v>527</v>
      </c>
      <c r="D330" s="9" t="s">
        <v>137</v>
      </c>
      <c r="E330" s="54">
        <v>0</v>
      </c>
      <c r="F330" s="54">
        <v>121034</v>
      </c>
      <c r="G330" s="54">
        <v>100416</v>
      </c>
      <c r="H330" s="54">
        <v>83512</v>
      </c>
      <c r="I330" s="54">
        <v>68311</v>
      </c>
      <c r="J330" s="54">
        <v>53927</v>
      </c>
      <c r="K330" s="54">
        <v>0</v>
      </c>
      <c r="L330" s="54">
        <v>17946</v>
      </c>
      <c r="M330" s="54">
        <v>25338</v>
      </c>
    </row>
    <row r="331" spans="1:13" ht="13.5">
      <c r="A331" s="103">
        <f>VALUE(MID(D331,8,4))</f>
        <v>1490</v>
      </c>
      <c r="C331" s="3" t="s">
        <v>138</v>
      </c>
      <c r="D331" s="9" t="s">
        <v>139</v>
      </c>
      <c r="E331" s="54">
        <v>0</v>
      </c>
      <c r="F331" s="54">
        <v>0</v>
      </c>
      <c r="G331" s="54">
        <v>0</v>
      </c>
      <c r="H331" s="54">
        <v>0</v>
      </c>
      <c r="I331" s="54">
        <v>0</v>
      </c>
      <c r="J331" s="54">
        <v>0</v>
      </c>
      <c r="K331" s="54">
        <v>30973</v>
      </c>
      <c r="L331" s="54">
        <v>0</v>
      </c>
      <c r="M331" s="54">
        <v>0</v>
      </c>
    </row>
    <row r="332" spans="1:13" ht="13.5">
      <c r="A332" s="103">
        <v>9930</v>
      </c>
      <c r="C332" s="4" t="s">
        <v>590</v>
      </c>
      <c r="D332" s="9" t="s">
        <v>43</v>
      </c>
      <c r="E332" s="54">
        <v>251430</v>
      </c>
      <c r="F332" s="54">
        <v>121034</v>
      </c>
      <c r="G332" s="54">
        <v>100416</v>
      </c>
      <c r="H332" s="54">
        <v>83512</v>
      </c>
      <c r="I332" s="54">
        <v>1005819</v>
      </c>
      <c r="J332" s="54">
        <v>866586</v>
      </c>
      <c r="K332" s="54">
        <v>716720</v>
      </c>
      <c r="L332" s="54">
        <v>574678</v>
      </c>
      <c r="M332" s="54">
        <v>1129160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137087</v>
      </c>
      <c r="F336" s="54">
        <v>142795</v>
      </c>
      <c r="G336" s="54">
        <v>18567</v>
      </c>
      <c r="H336" s="54">
        <v>0</v>
      </c>
      <c r="I336" s="54">
        <v>28702</v>
      </c>
      <c r="J336" s="54">
        <v>139232</v>
      </c>
      <c r="K336" s="54">
        <v>149867</v>
      </c>
      <c r="L336" s="54">
        <v>142043</v>
      </c>
      <c r="M336" s="54">
        <v>139017</v>
      </c>
    </row>
    <row r="337" spans="1:13" ht="13.5">
      <c r="A337" s="103">
        <f>VALUE(MID(D337,8,4))</f>
        <v>3099</v>
      </c>
      <c r="C337" s="3" t="s">
        <v>437</v>
      </c>
      <c r="D337" s="9" t="s">
        <v>438</v>
      </c>
      <c r="E337" s="54">
        <v>37487</v>
      </c>
      <c r="F337" s="54">
        <v>23825</v>
      </c>
      <c r="G337" s="54">
        <v>9341</v>
      </c>
      <c r="H337" s="54">
        <v>6674</v>
      </c>
      <c r="I337" s="54">
        <v>6717</v>
      </c>
      <c r="J337" s="54">
        <v>23181</v>
      </c>
      <c r="K337" s="54">
        <v>18450</v>
      </c>
      <c r="L337" s="54">
        <v>16073</v>
      </c>
      <c r="M337" s="54">
        <v>15906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251430</v>
      </c>
      <c r="F340" s="54">
        <v>121034</v>
      </c>
      <c r="G340" s="54">
        <v>100416</v>
      </c>
      <c r="H340" s="54">
        <v>83512</v>
      </c>
      <c r="I340" s="54">
        <v>1005819</v>
      </c>
      <c r="J340" s="54">
        <v>866586</v>
      </c>
      <c r="K340" s="54">
        <v>716720</v>
      </c>
      <c r="L340" s="54">
        <v>574678</v>
      </c>
      <c r="M340" s="54">
        <v>1129160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2590145</v>
      </c>
      <c r="F358" s="54">
        <v>2288954</v>
      </c>
      <c r="G358" s="54">
        <v>2334824</v>
      </c>
      <c r="H358" s="54">
        <v>2554362</v>
      </c>
      <c r="I358" s="54">
        <v>2842635</v>
      </c>
      <c r="J358" s="54">
        <v>2976808</v>
      </c>
      <c r="K358" s="54">
        <v>3012468</v>
      </c>
      <c r="L358" s="54">
        <v>2734503</v>
      </c>
      <c r="M358" s="54">
        <v>2770967</v>
      </c>
    </row>
    <row r="359" spans="1:13" ht="13.5">
      <c r="A359" s="103">
        <f>VALUE(MID(D359,8,4))</f>
        <v>9199</v>
      </c>
      <c r="C359" s="3" t="s">
        <v>196</v>
      </c>
      <c r="D359" s="9" t="s">
        <v>197</v>
      </c>
      <c r="E359" s="54">
        <v>1323097</v>
      </c>
      <c r="F359" s="54">
        <v>1315955</v>
      </c>
      <c r="G359" s="54">
        <v>1371420</v>
      </c>
      <c r="H359" s="54">
        <v>1454487</v>
      </c>
      <c r="I359" s="54">
        <v>1630667</v>
      </c>
      <c r="J359" s="54">
        <v>1810292</v>
      </c>
      <c r="K359" s="54">
        <v>1944339</v>
      </c>
      <c r="L359" s="54">
        <v>2011481</v>
      </c>
      <c r="M359" s="54">
        <v>2066942</v>
      </c>
    </row>
    <row r="360" spans="1:13" ht="13.5">
      <c r="A360" s="103">
        <f>VALUE(MID(D360,8,4))</f>
        <v>9199</v>
      </c>
      <c r="C360" s="3" t="s">
        <v>198</v>
      </c>
      <c r="D360" s="9" t="s">
        <v>199</v>
      </c>
      <c r="E360" s="54">
        <v>2539681</v>
      </c>
      <c r="F360" s="54">
        <v>2142306</v>
      </c>
      <c r="G360" s="54">
        <v>2063711</v>
      </c>
      <c r="H360" s="54">
        <v>2024418</v>
      </c>
      <c r="I360" s="54">
        <v>2022138</v>
      </c>
      <c r="J360" s="54">
        <v>2101321</v>
      </c>
      <c r="K360" s="54">
        <v>2059157</v>
      </c>
      <c r="L360" s="54">
        <v>2051131</v>
      </c>
      <c r="M360" s="54">
        <v>2038849</v>
      </c>
    </row>
    <row r="361" spans="1:13" ht="13.5">
      <c r="A361" s="103">
        <f>VALUE(MID(D361,8,4))</f>
        <v>9199</v>
      </c>
      <c r="C361" s="4" t="s">
        <v>200</v>
      </c>
      <c r="D361" s="2" t="s">
        <v>201</v>
      </c>
      <c r="E361" s="59">
        <v>6452923</v>
      </c>
      <c r="F361" s="59">
        <v>5747215</v>
      </c>
      <c r="G361" s="59">
        <v>5769955</v>
      </c>
      <c r="H361" s="59">
        <v>6033267</v>
      </c>
      <c r="I361" s="59">
        <v>6495440</v>
      </c>
      <c r="J361" s="59">
        <v>6888421</v>
      </c>
      <c r="K361" s="59">
        <v>7015964</v>
      </c>
      <c r="L361" s="59">
        <v>6797115</v>
      </c>
      <c r="M361" s="59">
        <v>6876758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134163</v>
      </c>
      <c r="F364" s="54">
        <v>69584</v>
      </c>
      <c r="G364" s="54">
        <v>59206</v>
      </c>
      <c r="H364" s="54">
        <v>129300</v>
      </c>
      <c r="I364" s="54">
        <v>102706</v>
      </c>
      <c r="J364" s="54">
        <v>97550</v>
      </c>
      <c r="K364" s="54">
        <v>84343</v>
      </c>
      <c r="L364" s="54">
        <v>101398</v>
      </c>
      <c r="M364" s="54">
        <v>102263</v>
      </c>
    </row>
    <row r="365" spans="1:13" ht="13.5" customHeight="1">
      <c r="A365" s="103">
        <f>VALUE(MID(D365,8,4))</f>
        <v>9299</v>
      </c>
      <c r="C365" s="3" t="s">
        <v>505</v>
      </c>
      <c r="D365" s="9" t="s">
        <v>509</v>
      </c>
      <c r="E365" s="54">
        <v>86659</v>
      </c>
      <c r="F365" s="54">
        <v>42322</v>
      </c>
      <c r="G365" s="54">
        <v>39997</v>
      </c>
      <c r="H365" s="54">
        <v>40720</v>
      </c>
      <c r="I365" s="54">
        <v>53330</v>
      </c>
      <c r="J365" s="54">
        <v>54822</v>
      </c>
      <c r="K365" s="54">
        <v>53810</v>
      </c>
      <c r="L365" s="54">
        <v>60597</v>
      </c>
      <c r="M365" s="54">
        <v>60464</v>
      </c>
    </row>
    <row r="366" spans="1:13" ht="13.5" customHeight="1">
      <c r="A366" s="103">
        <f>VALUE(MID(D366,8,4))</f>
        <v>9299</v>
      </c>
      <c r="C366" s="3" t="s">
        <v>506</v>
      </c>
      <c r="D366" s="9" t="s">
        <v>510</v>
      </c>
      <c r="E366" s="54">
        <v>207538</v>
      </c>
      <c r="F366" s="54">
        <v>39083</v>
      </c>
      <c r="G366" s="54">
        <v>43324</v>
      </c>
      <c r="H366" s="54">
        <v>43884</v>
      </c>
      <c r="I366" s="54">
        <v>43456</v>
      </c>
      <c r="J366" s="54">
        <v>42296</v>
      </c>
      <c r="K366" s="54">
        <v>78030</v>
      </c>
      <c r="L366" s="54">
        <v>80275</v>
      </c>
      <c r="M366" s="54">
        <v>80216</v>
      </c>
    </row>
    <row r="367" spans="1:13" ht="13.5" customHeight="1">
      <c r="A367" s="103">
        <f>VALUE(MID(D367,8,4))</f>
        <v>9299</v>
      </c>
      <c r="C367" s="4" t="s">
        <v>507</v>
      </c>
      <c r="D367" s="2" t="s">
        <v>511</v>
      </c>
      <c r="E367" s="59">
        <v>428360</v>
      </c>
      <c r="F367" s="59">
        <v>150990</v>
      </c>
      <c r="G367" s="59">
        <v>142528</v>
      </c>
      <c r="H367" s="59">
        <v>213904</v>
      </c>
      <c r="I367" s="59">
        <v>199492</v>
      </c>
      <c r="J367" s="59">
        <v>194668</v>
      </c>
      <c r="K367" s="59">
        <v>216183</v>
      </c>
      <c r="L367" s="59">
        <v>242270</v>
      </c>
      <c r="M367" s="59">
        <v>242943</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268905253</v>
      </c>
      <c r="H370" s="62">
        <v>289810894</v>
      </c>
      <c r="I370" s="62">
        <v>330216729</v>
      </c>
      <c r="J370" s="62">
        <v>334372654</v>
      </c>
      <c r="K370" s="62">
        <v>382049091</v>
      </c>
      <c r="L370" s="62">
        <v>387312801</v>
      </c>
      <c r="M370" s="62">
        <v>393273696</v>
      </c>
    </row>
    <row r="371" spans="1:13" ht="13.5">
      <c r="A371" s="103"/>
      <c r="C371" s="3" t="s">
        <v>202</v>
      </c>
      <c r="D371" s="9" t="s">
        <v>334</v>
      </c>
      <c r="E371" s="63"/>
      <c r="F371" s="63"/>
      <c r="G371" s="62">
        <v>57275767</v>
      </c>
      <c r="H371" s="62">
        <v>61862971</v>
      </c>
      <c r="I371" s="62">
        <v>66471311</v>
      </c>
      <c r="J371" s="62">
        <v>66047171</v>
      </c>
      <c r="K371" s="62">
        <v>71515334</v>
      </c>
      <c r="L371" s="62">
        <v>72138526</v>
      </c>
      <c r="M371" s="62">
        <v>72158116</v>
      </c>
    </row>
    <row r="372" spans="1:13" ht="13.5">
      <c r="A372" s="103">
        <f>VALUE(MID(D372,8,4))</f>
        <v>9199</v>
      </c>
      <c r="C372" s="4" t="s">
        <v>203</v>
      </c>
      <c r="D372" s="2" t="s">
        <v>501</v>
      </c>
      <c r="E372" s="72"/>
      <c r="F372" s="72"/>
      <c r="G372" s="73">
        <v>326181020</v>
      </c>
      <c r="H372" s="73">
        <v>351673865</v>
      </c>
      <c r="I372" s="73">
        <v>396688040</v>
      </c>
      <c r="J372" s="73">
        <v>400419825</v>
      </c>
      <c r="K372" s="73">
        <v>453564425</v>
      </c>
      <c r="L372" s="73">
        <v>459451327</v>
      </c>
      <c r="M372" s="73">
        <v>465431812</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7073500</v>
      </c>
      <c r="H376" s="62">
        <v>7282200</v>
      </c>
      <c r="I376" s="62">
        <v>9897100</v>
      </c>
      <c r="J376" s="62">
        <v>9441700</v>
      </c>
      <c r="K376" s="62">
        <v>8364525</v>
      </c>
      <c r="L376" s="62">
        <v>8146625</v>
      </c>
      <c r="M376" s="62">
        <v>8004525</v>
      </c>
    </row>
    <row r="377" spans="1:13" ht="13.5">
      <c r="A377" s="103"/>
      <c r="C377" s="3" t="s">
        <v>202</v>
      </c>
      <c r="D377" s="9" t="s">
        <v>334</v>
      </c>
      <c r="E377" s="63"/>
      <c r="F377" s="63"/>
      <c r="G377" s="62">
        <v>2210510</v>
      </c>
      <c r="H377" s="62">
        <v>2331680</v>
      </c>
      <c r="I377" s="62">
        <v>3038675</v>
      </c>
      <c r="J377" s="62">
        <v>2603075</v>
      </c>
      <c r="K377" s="62">
        <v>3208750</v>
      </c>
      <c r="L377" s="62">
        <v>3312650</v>
      </c>
      <c r="M377" s="62">
        <v>2771665</v>
      </c>
    </row>
    <row r="378" spans="1:13" ht="13.5">
      <c r="A378" s="103">
        <f>VALUE(MID(D378,8,4))</f>
        <v>9299</v>
      </c>
      <c r="C378" s="4" t="s">
        <v>329</v>
      </c>
      <c r="D378" s="2" t="s">
        <v>330</v>
      </c>
      <c r="E378" s="72"/>
      <c r="F378" s="72"/>
      <c r="G378" s="73">
        <v>9284010</v>
      </c>
      <c r="H378" s="73">
        <v>9613880</v>
      </c>
      <c r="I378" s="73">
        <v>12935775</v>
      </c>
      <c r="J378" s="73">
        <v>12044775</v>
      </c>
      <c r="K378" s="73">
        <v>11573275</v>
      </c>
      <c r="L378" s="73">
        <v>11459275</v>
      </c>
      <c r="M378" s="73">
        <v>10776190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255162530</v>
      </c>
      <c r="F382" s="62">
        <v>268285657</v>
      </c>
      <c r="G382" s="62">
        <v>271358245</v>
      </c>
      <c r="H382" s="62">
        <v>291678095</v>
      </c>
      <c r="I382" s="62">
        <v>332222003</v>
      </c>
      <c r="J382" s="62">
        <v>335977088</v>
      </c>
      <c r="K382" s="62">
        <v>383542884</v>
      </c>
      <c r="L382" s="62">
        <v>388309107</v>
      </c>
      <c r="M382" s="62">
        <v>393666957</v>
      </c>
    </row>
    <row r="383" spans="1:13" ht="13.5">
      <c r="A383" s="103"/>
      <c r="C383" s="3" t="s">
        <v>202</v>
      </c>
      <c r="D383" s="9" t="s">
        <v>334</v>
      </c>
      <c r="E383" s="62">
        <v>121724353</v>
      </c>
      <c r="F383" s="62">
        <v>79615686</v>
      </c>
      <c r="G383" s="62">
        <v>75673996</v>
      </c>
      <c r="H383" s="62">
        <v>78580396</v>
      </c>
      <c r="I383" s="62">
        <v>81255931</v>
      </c>
      <c r="J383" s="62">
        <v>80608515</v>
      </c>
      <c r="K383" s="62">
        <v>84615503</v>
      </c>
      <c r="L383" s="62">
        <v>84850209</v>
      </c>
      <c r="M383" s="62">
        <v>85103656</v>
      </c>
    </row>
    <row r="384" spans="1:13" ht="13.5">
      <c r="A384" s="103">
        <f>VALUE(MID(D384,8,4))</f>
        <v>9199</v>
      </c>
      <c r="C384" s="4" t="s">
        <v>427</v>
      </c>
      <c r="D384" s="2" t="s">
        <v>204</v>
      </c>
      <c r="E384" s="73">
        <v>376886883</v>
      </c>
      <c r="F384" s="73">
        <v>347901343</v>
      </c>
      <c r="G384" s="73">
        <v>347032241</v>
      </c>
      <c r="H384" s="73">
        <v>370258491</v>
      </c>
      <c r="I384" s="73">
        <v>413477934</v>
      </c>
      <c r="J384" s="73">
        <v>416585603</v>
      </c>
      <c r="K384" s="73">
        <v>468158387</v>
      </c>
      <c r="L384" s="73">
        <v>473159316</v>
      </c>
      <c r="M384" s="73">
        <v>478770613</v>
      </c>
    </row>
    <row r="385" spans="1:4" ht="6" customHeight="1">
      <c r="A385" s="103"/>
      <c r="C385" s="3"/>
      <c r="D385" s="38"/>
    </row>
    <row r="386" spans="1:13" ht="13.5">
      <c r="A386" s="103"/>
      <c r="B386" s="228" t="s">
        <v>428</v>
      </c>
      <c r="C386" s="232"/>
      <c r="D386" s="75" t="s">
        <v>334</v>
      </c>
      <c r="E386" s="74">
        <v>0.6770268255793874</v>
      </c>
      <c r="F386" s="74">
        <v>0.7711544160379973</v>
      </c>
      <c r="G386" s="74">
        <v>0.7819395806512398</v>
      </c>
      <c r="H386" s="74">
        <v>0.7877688212152304</v>
      </c>
      <c r="I386" s="74">
        <v>0.8034818201447238</v>
      </c>
      <c r="J386" s="74">
        <v>0.8065019184064314</v>
      </c>
      <c r="K386" s="74">
        <v>0.8192588120823305</v>
      </c>
      <c r="L386" s="74">
        <v>0.8206730669126253</v>
      </c>
      <c r="M386" s="74">
        <v>0.8222454476336041</v>
      </c>
    </row>
    <row r="387" spans="1:13" ht="13.5">
      <c r="A387" s="103"/>
      <c r="B387" s="228" t="s">
        <v>429</v>
      </c>
      <c r="C387" s="232"/>
      <c r="D387" s="75" t="s">
        <v>334</v>
      </c>
      <c r="E387" s="74">
        <v>0.3229731744206126</v>
      </c>
      <c r="F387" s="74">
        <v>0.2288455839620027</v>
      </c>
      <c r="G387" s="74">
        <v>0.21806041934876016</v>
      </c>
      <c r="H387" s="74">
        <v>0.21223117878476958</v>
      </c>
      <c r="I387" s="74">
        <v>0.19651817985527614</v>
      </c>
      <c r="J387" s="74">
        <v>0.19349808159356865</v>
      </c>
      <c r="K387" s="74">
        <v>0.1807411879176694</v>
      </c>
      <c r="L387" s="74">
        <v>0.17932693308737474</v>
      </c>
      <c r="M387" s="74">
        <v>0.17775455236639598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134891.5114531138</v>
      </c>
      <c r="F389" s="59">
        <v>124830.0477215644</v>
      </c>
      <c r="G389" s="59">
        <v>124117.39663805436</v>
      </c>
      <c r="H389" s="59">
        <v>131204.28454996456</v>
      </c>
      <c r="I389" s="59">
        <v>145796.16854724966</v>
      </c>
      <c r="J389" s="59">
        <v>144347.05578655578</v>
      </c>
      <c r="K389" s="59">
        <v>165077.00528913963</v>
      </c>
      <c r="L389" s="59">
        <v>166254.15179198876</v>
      </c>
      <c r="M389" s="59">
        <v>168225.79515108926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7473930</v>
      </c>
      <c r="F392" s="62">
        <v>8023324</v>
      </c>
      <c r="G392" s="62">
        <v>7073500</v>
      </c>
      <c r="H392" s="62">
        <v>7282200</v>
      </c>
      <c r="I392" s="62">
        <v>9897100</v>
      </c>
      <c r="J392" s="62">
        <v>9441700</v>
      </c>
      <c r="K392" s="62">
        <v>8364525</v>
      </c>
      <c r="L392" s="62">
        <v>8146625</v>
      </c>
      <c r="M392" s="62">
        <v>8004525</v>
      </c>
    </row>
    <row r="393" spans="1:13" ht="13.5">
      <c r="A393" s="103"/>
      <c r="C393" s="3" t="s">
        <v>202</v>
      </c>
      <c r="D393" s="9" t="s">
        <v>334</v>
      </c>
      <c r="E393" s="62">
        <v>16712616</v>
      </c>
      <c r="F393" s="62">
        <v>3218419</v>
      </c>
      <c r="G393" s="62">
        <v>3167214</v>
      </c>
      <c r="H393" s="62">
        <v>3172389</v>
      </c>
      <c r="I393" s="62">
        <v>3653931</v>
      </c>
      <c r="J393" s="62">
        <v>3490760</v>
      </c>
      <c r="K393" s="62">
        <v>3752816</v>
      </c>
      <c r="L393" s="62">
        <v>3902658</v>
      </c>
      <c r="M393" s="62">
        <v>3769621</v>
      </c>
    </row>
    <row r="394" spans="1:13" ht="13.5">
      <c r="A394" s="103">
        <f>VALUE(MID(D394,8,4))</f>
        <v>9299</v>
      </c>
      <c r="C394" s="4" t="s">
        <v>46</v>
      </c>
      <c r="D394" s="2" t="s">
        <v>416</v>
      </c>
      <c r="E394" s="73">
        <v>24186546</v>
      </c>
      <c r="F394" s="73">
        <v>11241743</v>
      </c>
      <c r="G394" s="73">
        <v>10240714</v>
      </c>
      <c r="H394" s="73">
        <v>10454589</v>
      </c>
      <c r="I394" s="73">
        <v>13551031</v>
      </c>
      <c r="J394" s="73">
        <v>12932460</v>
      </c>
      <c r="K394" s="73">
        <v>12117341</v>
      </c>
      <c r="L394" s="73">
        <v>12049283</v>
      </c>
      <c r="M394" s="73">
        <v>11774146</v>
      </c>
    </row>
    <row r="395" spans="1:4" ht="6" customHeight="1">
      <c r="A395" s="103"/>
      <c r="C395" s="3"/>
      <c r="D395" s="38"/>
    </row>
    <row r="396" spans="1:13" ht="13.5">
      <c r="A396" s="103"/>
      <c r="B396" s="228" t="s">
        <v>512</v>
      </c>
      <c r="C396" s="229"/>
      <c r="D396" s="2" t="s">
        <v>334</v>
      </c>
      <c r="E396" s="74">
        <v>0.30901187792585183</v>
      </c>
      <c r="F396" s="74">
        <v>0.7137081856434541</v>
      </c>
      <c r="G396" s="74">
        <v>0.6907233226120757</v>
      </c>
      <c r="H396" s="74">
        <v>0.6965553595650675</v>
      </c>
      <c r="I396" s="74">
        <v>0.7303577122655833</v>
      </c>
      <c r="J396" s="74">
        <v>0.7300776495732444</v>
      </c>
      <c r="K396" s="74">
        <v>0.6902937698955571</v>
      </c>
      <c r="L396" s="74">
        <v>0.6761086946003343</v>
      </c>
      <c r="M396" s="74">
        <v>0.6798391152954958</v>
      </c>
    </row>
    <row r="397" spans="1:13" ht="13.5">
      <c r="A397" s="103"/>
      <c r="B397" s="228" t="s">
        <v>44</v>
      </c>
      <c r="C397" s="229"/>
      <c r="D397" s="2" t="s">
        <v>334</v>
      </c>
      <c r="E397" s="74">
        <v>0.6909881220741482</v>
      </c>
      <c r="F397" s="74">
        <v>0.28629181435654594</v>
      </c>
      <c r="G397" s="74">
        <v>0.3092766773879243</v>
      </c>
      <c r="H397" s="74">
        <v>0.30344464043493247</v>
      </c>
      <c r="I397" s="74">
        <v>0.2696422877344167</v>
      </c>
      <c r="J397" s="74">
        <v>0.2699223504267556</v>
      </c>
      <c r="K397" s="74">
        <v>0.30970623010444287</v>
      </c>
      <c r="L397" s="74">
        <v>0.3238913053996657</v>
      </c>
      <c r="M397" s="74">
        <v>0.32016088470450427</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8656.602004294919</v>
      </c>
      <c r="F399" s="59">
        <v>4033.635809113742</v>
      </c>
      <c r="G399" s="59">
        <v>3662.6301859799714</v>
      </c>
      <c r="H399" s="59">
        <v>3704.673635719348</v>
      </c>
      <c r="I399" s="59">
        <v>4778.2196755994355</v>
      </c>
      <c r="J399" s="59">
        <v>4481.101871101871</v>
      </c>
      <c r="K399" s="59">
        <v>4272.687235543019</v>
      </c>
      <c r="L399" s="59">
        <v>4233.760716795502</v>
      </c>
      <c r="M399" s="59">
        <v>4137.08573436402</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2143796</v>
      </c>
      <c r="F402" s="54">
        <v>2209189</v>
      </c>
      <c r="G402" s="54">
        <v>2266000</v>
      </c>
      <c r="H402" s="54">
        <v>2492264</v>
      </c>
      <c r="I402" s="54">
        <v>2772819</v>
      </c>
      <c r="J402" s="54">
        <v>2872566</v>
      </c>
      <c r="K402" s="54">
        <v>2918985</v>
      </c>
      <c r="L402" s="54">
        <v>2635977</v>
      </c>
      <c r="M402" s="54">
        <v>2691552</v>
      </c>
    </row>
    <row r="403" spans="1:13" ht="13.5">
      <c r="A403" s="103">
        <f>VALUE(MID(D403,8,4))</f>
        <v>9180</v>
      </c>
      <c r="C403" s="3" t="s">
        <v>207</v>
      </c>
      <c r="D403" s="9" t="s">
        <v>208</v>
      </c>
      <c r="E403" s="54">
        <v>1323097</v>
      </c>
      <c r="F403" s="54">
        <v>1314214</v>
      </c>
      <c r="G403" s="54">
        <v>1369225</v>
      </c>
      <c r="H403" s="54">
        <v>1452340</v>
      </c>
      <c r="I403" s="54">
        <v>1628177</v>
      </c>
      <c r="J403" s="54">
        <v>1805414</v>
      </c>
      <c r="K403" s="54">
        <v>1944339</v>
      </c>
      <c r="L403" s="54">
        <v>2011481</v>
      </c>
      <c r="M403" s="54">
        <v>2066942</v>
      </c>
    </row>
    <row r="404" spans="1:13" ht="13.5">
      <c r="A404" s="103">
        <f>VALUE(MID(D404,8,4))</f>
        <v>9180</v>
      </c>
      <c r="C404" s="3" t="s">
        <v>209</v>
      </c>
      <c r="D404" s="9" t="s">
        <v>210</v>
      </c>
      <c r="E404" s="54">
        <v>2539681</v>
      </c>
      <c r="F404" s="54">
        <v>2131004</v>
      </c>
      <c r="G404" s="54">
        <v>2052869</v>
      </c>
      <c r="H404" s="54">
        <v>2013472</v>
      </c>
      <c r="I404" s="54">
        <v>1999384</v>
      </c>
      <c r="J404" s="54">
        <v>2066755</v>
      </c>
      <c r="K404" s="54">
        <v>2059157</v>
      </c>
      <c r="L404" s="54">
        <v>2051131</v>
      </c>
      <c r="M404" s="54">
        <v>2038849</v>
      </c>
    </row>
    <row r="405" spans="1:13" ht="13.5">
      <c r="A405" s="103">
        <f>VALUE(MID(D405,8,4))</f>
        <v>9180</v>
      </c>
      <c r="C405" s="4" t="s">
        <v>211</v>
      </c>
      <c r="D405" s="2" t="s">
        <v>212</v>
      </c>
      <c r="E405" s="59">
        <v>6006574</v>
      </c>
      <c r="F405" s="59">
        <v>5654407</v>
      </c>
      <c r="G405" s="59">
        <v>5688094</v>
      </c>
      <c r="H405" s="59">
        <v>5958076</v>
      </c>
      <c r="I405" s="59">
        <v>6400380</v>
      </c>
      <c r="J405" s="59">
        <v>6744735</v>
      </c>
      <c r="K405" s="59">
        <v>6922481</v>
      </c>
      <c r="L405" s="59">
        <v>6698589</v>
      </c>
      <c r="M405" s="59">
        <v>6797343</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446349</v>
      </c>
      <c r="F408" s="54">
        <v>79765</v>
      </c>
      <c r="G408" s="54">
        <v>57570</v>
      </c>
      <c r="H408" s="54">
        <v>57000</v>
      </c>
      <c r="I408" s="54">
        <v>57143</v>
      </c>
      <c r="J408" s="54">
        <v>81291</v>
      </c>
      <c r="K408" s="54">
        <v>93483</v>
      </c>
      <c r="L408" s="54">
        <v>98526</v>
      </c>
      <c r="M408" s="54">
        <v>79415</v>
      </c>
    </row>
    <row r="409" spans="1:13" ht="13.5">
      <c r="A409" s="103">
        <f>VALUE(MID(D409,8,4))</f>
        <v>9190</v>
      </c>
      <c r="C409" s="3" t="s">
        <v>207</v>
      </c>
      <c r="D409" s="9" t="s">
        <v>214</v>
      </c>
      <c r="E409" s="54">
        <v>0</v>
      </c>
      <c r="F409" s="54">
        <v>1741</v>
      </c>
      <c r="G409" s="54">
        <v>0</v>
      </c>
      <c r="H409" s="54">
        <v>0</v>
      </c>
      <c r="I409" s="54">
        <v>0</v>
      </c>
      <c r="J409" s="54">
        <v>0</v>
      </c>
      <c r="K409" s="54">
        <v>0</v>
      </c>
      <c r="L409" s="54">
        <v>0</v>
      </c>
      <c r="M409" s="54">
        <v>0</v>
      </c>
    </row>
    <row r="410" spans="1:13" ht="13.5">
      <c r="A410" s="103">
        <f>VALUE(MID(D410,8,4))</f>
        <v>9190</v>
      </c>
      <c r="C410" s="3" t="s">
        <v>209</v>
      </c>
      <c r="D410" s="9" t="s">
        <v>215</v>
      </c>
      <c r="E410" s="54">
        <v>0</v>
      </c>
      <c r="F410" s="54">
        <v>11302</v>
      </c>
      <c r="G410" s="54">
        <v>0</v>
      </c>
      <c r="H410" s="54">
        <v>0</v>
      </c>
      <c r="I410" s="54">
        <v>0</v>
      </c>
      <c r="J410" s="54">
        <v>0</v>
      </c>
      <c r="K410" s="54">
        <v>0</v>
      </c>
      <c r="L410" s="54">
        <v>0</v>
      </c>
      <c r="M410" s="54">
        <v>0</v>
      </c>
    </row>
    <row r="411" spans="1:13" ht="13.5">
      <c r="A411" s="103">
        <f>VALUE(MID(D411,8,4))</f>
        <v>9190</v>
      </c>
      <c r="C411" s="4" t="s">
        <v>216</v>
      </c>
      <c r="D411" s="2" t="s">
        <v>217</v>
      </c>
      <c r="E411" s="59">
        <v>446349</v>
      </c>
      <c r="F411" s="59">
        <v>92808</v>
      </c>
      <c r="G411" s="59">
        <v>57570</v>
      </c>
      <c r="H411" s="59">
        <v>57000</v>
      </c>
      <c r="I411" s="59">
        <v>57143</v>
      </c>
      <c r="J411" s="59">
        <v>81291</v>
      </c>
      <c r="K411" s="59">
        <v>93483</v>
      </c>
      <c r="L411" s="59">
        <v>98526</v>
      </c>
      <c r="M411" s="59">
        <v>79415</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2590145</v>
      </c>
      <c r="F414" s="54">
        <v>2288954</v>
      </c>
      <c r="G414" s="54">
        <v>2334824</v>
      </c>
      <c r="H414" s="54">
        <v>2554362</v>
      </c>
      <c r="I414" s="54">
        <v>2842635</v>
      </c>
      <c r="J414" s="54">
        <v>2976808</v>
      </c>
      <c r="K414" s="54">
        <v>3012468</v>
      </c>
      <c r="L414" s="54">
        <v>2734503</v>
      </c>
      <c r="M414" s="54">
        <v>2770967</v>
      </c>
    </row>
    <row r="415" spans="1:13" ht="13.5">
      <c r="A415" s="103">
        <f>VALUE(MID(D415,8,4))</f>
        <v>9199</v>
      </c>
      <c r="C415" s="3" t="s">
        <v>207</v>
      </c>
      <c r="D415" s="9" t="s">
        <v>197</v>
      </c>
      <c r="E415" s="54">
        <v>1323097</v>
      </c>
      <c r="F415" s="54">
        <v>1315955</v>
      </c>
      <c r="G415" s="54">
        <v>1371420</v>
      </c>
      <c r="H415" s="54">
        <v>1454487</v>
      </c>
      <c r="I415" s="54">
        <v>1630667</v>
      </c>
      <c r="J415" s="54">
        <v>1810292</v>
      </c>
      <c r="K415" s="54">
        <v>1944339</v>
      </c>
      <c r="L415" s="54">
        <v>2011481</v>
      </c>
      <c r="M415" s="54">
        <v>2066942</v>
      </c>
    </row>
    <row r="416" spans="1:13" ht="13.5">
      <c r="A416" s="103">
        <f>VALUE(MID(D416,8,4))</f>
        <v>9199</v>
      </c>
      <c r="C416" s="3" t="s">
        <v>209</v>
      </c>
      <c r="D416" s="9" t="s">
        <v>199</v>
      </c>
      <c r="E416" s="54">
        <v>2539681</v>
      </c>
      <c r="F416" s="54">
        <v>2142306</v>
      </c>
      <c r="G416" s="54">
        <v>2063711</v>
      </c>
      <c r="H416" s="54">
        <v>2024418</v>
      </c>
      <c r="I416" s="54">
        <v>2022138</v>
      </c>
      <c r="J416" s="54">
        <v>2101321</v>
      </c>
      <c r="K416" s="54">
        <v>2059157</v>
      </c>
      <c r="L416" s="54">
        <v>2051131</v>
      </c>
      <c r="M416" s="54">
        <v>2038849</v>
      </c>
    </row>
    <row r="417" spans="1:13" ht="13.5">
      <c r="A417" s="103">
        <f>VALUE(MID(D417,8,4))</f>
        <v>9199</v>
      </c>
      <c r="C417" s="4" t="s">
        <v>218</v>
      </c>
      <c r="D417" s="2" t="s">
        <v>201</v>
      </c>
      <c r="E417" s="59">
        <v>6452923</v>
      </c>
      <c r="F417" s="59">
        <v>5747215</v>
      </c>
      <c r="G417" s="59">
        <v>5769955</v>
      </c>
      <c r="H417" s="59">
        <v>6033267</v>
      </c>
      <c r="I417" s="59">
        <v>6495440</v>
      </c>
      <c r="J417" s="59">
        <v>6888421</v>
      </c>
      <c r="K417" s="59">
        <v>7015964</v>
      </c>
      <c r="L417" s="59">
        <v>6797115</v>
      </c>
      <c r="M417" s="59">
        <v>6876758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15163</v>
      </c>
      <c r="G420" s="54">
        <v>22659</v>
      </c>
      <c r="H420" s="54">
        <v>26256</v>
      </c>
      <c r="I420" s="54">
        <v>34794</v>
      </c>
      <c r="J420" s="54">
        <v>29578</v>
      </c>
      <c r="K420" s="54">
        <v>82155</v>
      </c>
      <c r="L420" s="54">
        <v>-24411</v>
      </c>
      <c r="M420" s="54">
        <v>72132</v>
      </c>
    </row>
    <row r="421" spans="1:13" ht="13.5">
      <c r="A421" s="103">
        <f>VALUE(MID(D421,8,4))</f>
        <v>2899</v>
      </c>
      <c r="C421" s="3" t="s">
        <v>221</v>
      </c>
      <c r="D421" s="9" t="s">
        <v>222</v>
      </c>
      <c r="E421" s="54">
        <v>0</v>
      </c>
      <c r="F421" s="54">
        <v>9223</v>
      </c>
      <c r="G421" s="54">
        <v>11528</v>
      </c>
      <c r="H421" s="54">
        <v>11082</v>
      </c>
      <c r="I421" s="54">
        <v>19653</v>
      </c>
      <c r="J421" s="54">
        <v>19389</v>
      </c>
      <c r="K421" s="54">
        <v>20259</v>
      </c>
      <c r="L421" s="54">
        <v>21551</v>
      </c>
      <c r="M421" s="54">
        <v>20730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2590145</v>
      </c>
      <c r="F424" s="54">
        <v>2273791</v>
      </c>
      <c r="G424" s="54">
        <v>2312165</v>
      </c>
      <c r="H424" s="54">
        <v>2528106</v>
      </c>
      <c r="I424" s="54">
        <v>2807841</v>
      </c>
      <c r="J424" s="54">
        <v>2947230</v>
      </c>
      <c r="K424" s="54">
        <v>2930313</v>
      </c>
      <c r="L424" s="54">
        <v>2758914</v>
      </c>
      <c r="M424" s="54">
        <v>2698835</v>
      </c>
    </row>
    <row r="425" spans="1:13" ht="13.5">
      <c r="A425" s="103"/>
      <c r="C425" s="3" t="s">
        <v>207</v>
      </c>
      <c r="D425" s="9" t="s">
        <v>334</v>
      </c>
      <c r="E425" s="54">
        <v>1323097</v>
      </c>
      <c r="F425" s="54">
        <v>1306732</v>
      </c>
      <c r="G425" s="54">
        <v>1359892</v>
      </c>
      <c r="H425" s="54">
        <v>1443405</v>
      </c>
      <c r="I425" s="54">
        <v>1611014</v>
      </c>
      <c r="J425" s="54">
        <v>1790903</v>
      </c>
      <c r="K425" s="54">
        <v>1924080</v>
      </c>
      <c r="L425" s="54">
        <v>1989930</v>
      </c>
      <c r="M425" s="54">
        <v>2046212</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391648</v>
      </c>
      <c r="F428" s="54">
        <v>441979</v>
      </c>
      <c r="G428" s="54">
        <v>341620</v>
      </c>
      <c r="H428" s="54">
        <v>388651</v>
      </c>
      <c r="I428" s="54">
        <v>321791</v>
      </c>
      <c r="J428" s="54">
        <v>382522</v>
      </c>
      <c r="K428" s="54">
        <v>362427</v>
      </c>
      <c r="L428" s="54">
        <v>265042</v>
      </c>
      <c r="M428" s="54">
        <v>324840</v>
      </c>
    </row>
    <row r="429" spans="1:13" ht="13.5">
      <c r="A429" s="103">
        <f t="shared" si="16"/>
        <v>620</v>
      </c>
      <c r="C429" s="3" t="s">
        <v>225</v>
      </c>
      <c r="D429" s="9" t="s">
        <v>226</v>
      </c>
      <c r="E429" s="54">
        <v>197843</v>
      </c>
      <c r="F429" s="54">
        <v>138113</v>
      </c>
      <c r="G429" s="54">
        <v>189272</v>
      </c>
      <c r="H429" s="54">
        <v>177563</v>
      </c>
      <c r="I429" s="54">
        <v>112691</v>
      </c>
      <c r="J429" s="54">
        <v>126085</v>
      </c>
      <c r="K429" s="54">
        <v>148742</v>
      </c>
      <c r="L429" s="54">
        <v>165560</v>
      </c>
      <c r="M429" s="54">
        <v>75772</v>
      </c>
    </row>
    <row r="430" spans="1:13" ht="13.5">
      <c r="A430" s="103">
        <f t="shared" si="16"/>
        <v>630</v>
      </c>
      <c r="C430" s="3" t="s">
        <v>227</v>
      </c>
      <c r="D430" s="9" t="s">
        <v>228</v>
      </c>
      <c r="E430" s="54">
        <v>194695</v>
      </c>
      <c r="F430" s="54">
        <v>157470</v>
      </c>
      <c r="G430" s="54">
        <v>162348</v>
      </c>
      <c r="H430" s="54">
        <v>92572</v>
      </c>
      <c r="I430" s="54">
        <v>53110</v>
      </c>
      <c r="J430" s="54">
        <v>50500</v>
      </c>
      <c r="K430" s="54">
        <v>62284</v>
      </c>
      <c r="L430" s="54">
        <v>90026</v>
      </c>
      <c r="M430" s="54">
        <v>45635</v>
      </c>
    </row>
    <row r="431" spans="1:13" ht="13.5">
      <c r="A431" s="103">
        <f t="shared" si="16"/>
        <v>640</v>
      </c>
      <c r="C431" s="3" t="s">
        <v>229</v>
      </c>
      <c r="D431" s="9" t="s">
        <v>230</v>
      </c>
      <c r="E431" s="54">
        <v>116265</v>
      </c>
      <c r="F431" s="54">
        <v>124411</v>
      </c>
      <c r="G431" s="54">
        <v>68258</v>
      </c>
      <c r="H431" s="54">
        <v>64843</v>
      </c>
      <c r="I431" s="54">
        <v>52059</v>
      </c>
      <c r="J431" s="54">
        <v>65443</v>
      </c>
      <c r="K431" s="54">
        <v>71499</v>
      </c>
      <c r="L431" s="54">
        <v>84993</v>
      </c>
      <c r="M431" s="54">
        <v>48847</v>
      </c>
    </row>
    <row r="432" spans="1:13" ht="13.5">
      <c r="A432" s="103">
        <f t="shared" si="16"/>
        <v>690</v>
      </c>
      <c r="C432" s="3" t="s">
        <v>269</v>
      </c>
      <c r="D432" s="9" t="s">
        <v>231</v>
      </c>
      <c r="E432" s="54">
        <v>15053</v>
      </c>
      <c r="F432" s="54">
        <v>15053</v>
      </c>
      <c r="G432" s="54">
        <v>15053</v>
      </c>
      <c r="H432" s="54">
        <v>2490</v>
      </c>
      <c r="I432" s="54">
        <v>43000</v>
      </c>
      <c r="J432" s="54">
        <v>43000</v>
      </c>
      <c r="K432" s="54">
        <v>0</v>
      </c>
      <c r="L432" s="54">
        <v>0</v>
      </c>
      <c r="M432" s="54">
        <v>0</v>
      </c>
    </row>
    <row r="433" spans="1:13" ht="13.5">
      <c r="A433" s="103">
        <f t="shared" si="16"/>
        <v>699</v>
      </c>
      <c r="C433" s="4" t="s">
        <v>232</v>
      </c>
      <c r="D433" s="2" t="s">
        <v>233</v>
      </c>
      <c r="E433" s="54">
        <v>885398</v>
      </c>
      <c r="F433" s="54">
        <v>846920</v>
      </c>
      <c r="G433" s="54">
        <v>746445</v>
      </c>
      <c r="H433" s="54">
        <v>721139</v>
      </c>
      <c r="I433" s="54">
        <v>496651</v>
      </c>
      <c r="J433" s="54">
        <v>581550</v>
      </c>
      <c r="K433" s="54">
        <v>644952</v>
      </c>
      <c r="L433" s="54">
        <v>605621</v>
      </c>
      <c r="M433" s="54">
        <v>495094</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125481</v>
      </c>
      <c r="F436" s="54">
        <v>69584</v>
      </c>
      <c r="G436" s="54">
        <v>59206</v>
      </c>
      <c r="H436" s="54">
        <v>61737</v>
      </c>
      <c r="I436" s="54">
        <v>79578</v>
      </c>
      <c r="J436" s="54">
        <v>77120</v>
      </c>
      <c r="K436" s="54">
        <v>65136</v>
      </c>
      <c r="L436" s="54">
        <v>66093</v>
      </c>
      <c r="M436" s="54">
        <v>65523</v>
      </c>
    </row>
    <row r="437" spans="1:13" ht="13.5">
      <c r="A437" s="103">
        <f>VALUE(MID(D437,8,4))</f>
        <v>9280</v>
      </c>
      <c r="C437" s="3" t="s">
        <v>207</v>
      </c>
      <c r="D437" s="9" t="s">
        <v>336</v>
      </c>
      <c r="E437" s="54">
        <v>85499</v>
      </c>
      <c r="F437" s="54">
        <v>42322</v>
      </c>
      <c r="G437" s="54">
        <v>39997</v>
      </c>
      <c r="H437" s="54">
        <v>40720</v>
      </c>
      <c r="I437" s="54">
        <v>52800</v>
      </c>
      <c r="J437" s="54">
        <v>54822</v>
      </c>
      <c r="K437" s="54">
        <v>49313</v>
      </c>
      <c r="L437" s="54">
        <v>50483</v>
      </c>
      <c r="M437" s="54">
        <v>50317</v>
      </c>
    </row>
    <row r="438" spans="1:13" ht="13.5">
      <c r="A438" s="103">
        <f>VALUE(MID(D438,8,4))</f>
        <v>9280</v>
      </c>
      <c r="C438" s="3" t="s">
        <v>209</v>
      </c>
      <c r="D438" s="9" t="s">
        <v>337</v>
      </c>
      <c r="E438" s="54">
        <v>199506</v>
      </c>
      <c r="F438" s="54">
        <v>39083</v>
      </c>
      <c r="G438" s="54">
        <v>43324</v>
      </c>
      <c r="H438" s="54">
        <v>43884</v>
      </c>
      <c r="I438" s="54">
        <v>43456</v>
      </c>
      <c r="J438" s="54">
        <v>42296</v>
      </c>
      <c r="K438" s="54">
        <v>43464</v>
      </c>
      <c r="L438" s="54">
        <v>45709</v>
      </c>
      <c r="M438" s="54">
        <v>45650</v>
      </c>
    </row>
    <row r="439" spans="1:13" ht="13.5">
      <c r="A439" s="103">
        <f>VALUE(MID(D439,8,4))</f>
        <v>9280</v>
      </c>
      <c r="C439" s="4" t="s">
        <v>347</v>
      </c>
      <c r="D439" s="2" t="s">
        <v>338</v>
      </c>
      <c r="E439" s="59">
        <v>410486</v>
      </c>
      <c r="F439" s="59">
        <v>150990</v>
      </c>
      <c r="G439" s="59">
        <v>142528</v>
      </c>
      <c r="H439" s="59">
        <v>146341</v>
      </c>
      <c r="I439" s="59">
        <v>175834</v>
      </c>
      <c r="J439" s="59">
        <v>174238</v>
      </c>
      <c r="K439" s="59">
        <v>157913</v>
      </c>
      <c r="L439" s="59">
        <v>162285</v>
      </c>
      <c r="M439" s="59">
        <v>161490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8682</v>
      </c>
      <c r="F442" s="54">
        <v>0</v>
      </c>
      <c r="G442" s="54">
        <v>0</v>
      </c>
      <c r="H442" s="54">
        <v>0</v>
      </c>
      <c r="I442" s="54">
        <v>0</v>
      </c>
      <c r="J442" s="54">
        <v>0</v>
      </c>
      <c r="K442" s="54">
        <v>506</v>
      </c>
      <c r="L442" s="54">
        <v>504</v>
      </c>
      <c r="M442" s="54">
        <v>503</v>
      </c>
    </row>
    <row r="443" spans="1:13" ht="13.5">
      <c r="A443" s="103">
        <f>VALUE(MID(D443,8,4))</f>
        <v>9290</v>
      </c>
      <c r="C443" s="3" t="s">
        <v>207</v>
      </c>
      <c r="D443" s="9" t="s">
        <v>340</v>
      </c>
      <c r="E443" s="78">
        <v>1160</v>
      </c>
      <c r="F443" s="54">
        <v>0</v>
      </c>
      <c r="G443" s="54">
        <v>0</v>
      </c>
      <c r="H443" s="54">
        <v>0</v>
      </c>
      <c r="I443" s="54">
        <v>0</v>
      </c>
      <c r="J443" s="54">
        <v>0</v>
      </c>
      <c r="K443" s="54">
        <v>119</v>
      </c>
      <c r="L443" s="54">
        <v>121</v>
      </c>
      <c r="M443" s="54">
        <v>122</v>
      </c>
    </row>
    <row r="444" spans="1:13" ht="13.5">
      <c r="A444" s="103">
        <f>VALUE(MID(D444,8,4))</f>
        <v>9290</v>
      </c>
      <c r="C444" s="3" t="s">
        <v>209</v>
      </c>
      <c r="D444" s="9" t="s">
        <v>341</v>
      </c>
      <c r="E444" s="54">
        <v>8032</v>
      </c>
      <c r="F444" s="54">
        <v>0</v>
      </c>
      <c r="G444" s="54">
        <v>0</v>
      </c>
      <c r="H444" s="54">
        <v>0</v>
      </c>
      <c r="I444" s="54">
        <v>0</v>
      </c>
      <c r="J444" s="54">
        <v>0</v>
      </c>
      <c r="K444" s="54">
        <v>0</v>
      </c>
      <c r="L444" s="54">
        <v>0</v>
      </c>
      <c r="M444" s="54">
        <v>0</v>
      </c>
    </row>
    <row r="445" spans="1:13" ht="13.5">
      <c r="A445" s="103">
        <f>VALUE(MID(D445,8,4))</f>
        <v>9290</v>
      </c>
      <c r="C445" s="4" t="s">
        <v>216</v>
      </c>
      <c r="D445" s="2" t="s">
        <v>342</v>
      </c>
      <c r="E445" s="59">
        <v>17874</v>
      </c>
      <c r="F445" s="59">
        <v>0</v>
      </c>
      <c r="G445" s="59">
        <v>0</v>
      </c>
      <c r="H445" s="59">
        <v>0</v>
      </c>
      <c r="I445" s="59">
        <v>0</v>
      </c>
      <c r="J445" s="59">
        <v>0</v>
      </c>
      <c r="K445" s="59">
        <v>625</v>
      </c>
      <c r="L445" s="59">
        <v>625</v>
      </c>
      <c r="M445" s="59">
        <v>625</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67563</v>
      </c>
      <c r="I448" s="54">
        <v>23128</v>
      </c>
      <c r="J448" s="54">
        <v>20430</v>
      </c>
      <c r="K448" s="54">
        <v>18701</v>
      </c>
      <c r="L448" s="54">
        <v>34801</v>
      </c>
      <c r="M448" s="54">
        <v>36237</v>
      </c>
    </row>
    <row r="449" spans="1:13" ht="13.5">
      <c r="A449" s="103">
        <f>VALUE(MID(D449,8,4))</f>
        <v>9292</v>
      </c>
      <c r="C449" s="3" t="s">
        <v>207</v>
      </c>
      <c r="D449" s="9" t="s">
        <v>344</v>
      </c>
      <c r="E449" s="136"/>
      <c r="F449" s="136"/>
      <c r="G449" s="54">
        <v>0</v>
      </c>
      <c r="H449" s="54">
        <v>0</v>
      </c>
      <c r="I449" s="54">
        <v>530</v>
      </c>
      <c r="J449" s="54">
        <v>0</v>
      </c>
      <c r="K449" s="54">
        <v>4378</v>
      </c>
      <c r="L449" s="54">
        <v>9993</v>
      </c>
      <c r="M449" s="54">
        <v>10025</v>
      </c>
    </row>
    <row r="450" spans="1:13" ht="13.5">
      <c r="A450" s="103">
        <f>VALUE(MID(D450,8,4))</f>
        <v>9292</v>
      </c>
      <c r="C450" s="3" t="s">
        <v>209</v>
      </c>
      <c r="D450" s="9" t="s">
        <v>345</v>
      </c>
      <c r="E450" s="136"/>
      <c r="F450" s="136"/>
      <c r="G450" s="54">
        <v>0</v>
      </c>
      <c r="H450" s="54">
        <v>0</v>
      </c>
      <c r="I450" s="54">
        <v>0</v>
      </c>
      <c r="J450" s="54">
        <v>0</v>
      </c>
      <c r="K450" s="54">
        <v>34566</v>
      </c>
      <c r="L450" s="54">
        <v>34566</v>
      </c>
      <c r="M450" s="54">
        <v>34566</v>
      </c>
    </row>
    <row r="451" spans="1:13" ht="13.5">
      <c r="A451" s="103">
        <f>VALUE(MID(D451,8,4))</f>
        <v>9292</v>
      </c>
      <c r="C451" s="4" t="s">
        <v>346</v>
      </c>
      <c r="D451" s="2" t="s">
        <v>348</v>
      </c>
      <c r="E451" s="137"/>
      <c r="F451" s="137"/>
      <c r="G451" s="59">
        <v>0</v>
      </c>
      <c r="H451" s="59">
        <v>67563</v>
      </c>
      <c r="I451" s="59">
        <v>23658</v>
      </c>
      <c r="J451" s="59">
        <v>20430</v>
      </c>
      <c r="K451" s="59">
        <v>57645</v>
      </c>
      <c r="L451" s="59">
        <v>79360</v>
      </c>
      <c r="M451" s="59">
        <v>80828</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2794</v>
      </c>
      <c r="F456" s="54">
        <v>2787</v>
      </c>
      <c r="G456" s="54">
        <v>2796</v>
      </c>
      <c r="H456" s="54">
        <v>2822</v>
      </c>
      <c r="I456" s="54">
        <v>2836</v>
      </c>
      <c r="J456" s="54">
        <v>2886</v>
      </c>
      <c r="K456" s="54">
        <v>2836</v>
      </c>
      <c r="L456" s="54">
        <v>2846</v>
      </c>
      <c r="M456" s="54">
        <v>2846</v>
      </c>
    </row>
    <row r="457" spans="1:13" ht="13.5">
      <c r="A457" s="103">
        <f>VALUE(MID(D457,8,4))</f>
        <v>41</v>
      </c>
      <c r="C457" s="3" t="s">
        <v>514</v>
      </c>
      <c r="D457" s="9" t="s">
        <v>37</v>
      </c>
      <c r="E457" s="54">
        <v>6269</v>
      </c>
      <c r="F457" s="54">
        <v>6169</v>
      </c>
      <c r="G457" s="54">
        <v>6169</v>
      </c>
      <c r="H457" s="54">
        <v>6169</v>
      </c>
      <c r="I457" s="54">
        <v>6194</v>
      </c>
      <c r="J457" s="54">
        <v>6194</v>
      </c>
      <c r="K457" s="54">
        <v>6194</v>
      </c>
      <c r="L457" s="54">
        <v>6689</v>
      </c>
      <c r="M457" s="54">
        <v>6689</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25</v>
      </c>
      <c r="F460" s="79">
        <v>22</v>
      </c>
      <c r="G460" s="79">
        <v>22</v>
      </c>
      <c r="H460" s="79">
        <v>21</v>
      </c>
      <c r="I460" s="79">
        <v>21</v>
      </c>
      <c r="J460" s="79">
        <v>0</v>
      </c>
      <c r="K460" s="79">
        <v>22</v>
      </c>
      <c r="L460" s="79">
        <v>24</v>
      </c>
      <c r="M460" s="79">
        <v>23</v>
      </c>
    </row>
    <row r="461" spans="1:13" ht="13.5">
      <c r="A461" s="103">
        <v>298</v>
      </c>
      <c r="C461" s="3" t="s">
        <v>450</v>
      </c>
      <c r="D461" s="9" t="s">
        <v>32</v>
      </c>
      <c r="E461" s="79">
        <v>39</v>
      </c>
      <c r="F461" s="79">
        <v>4</v>
      </c>
      <c r="G461" s="79">
        <v>4</v>
      </c>
      <c r="H461" s="79">
        <v>9</v>
      </c>
      <c r="I461" s="79">
        <v>3</v>
      </c>
      <c r="J461" s="79">
        <v>0</v>
      </c>
      <c r="K461" s="79">
        <v>9</v>
      </c>
      <c r="L461" s="79">
        <v>9</v>
      </c>
      <c r="M461" s="79">
        <v>4</v>
      </c>
    </row>
    <row r="462" spans="1:13" ht="13.5">
      <c r="A462" s="103">
        <v>298</v>
      </c>
      <c r="C462" s="3" t="s">
        <v>451</v>
      </c>
      <c r="D462" s="9" t="s">
        <v>33</v>
      </c>
      <c r="E462" s="79">
        <v>21</v>
      </c>
      <c r="F462" s="79">
        <v>20</v>
      </c>
      <c r="G462" s="79">
        <v>17</v>
      </c>
      <c r="H462" s="79">
        <v>14</v>
      </c>
      <c r="I462" s="79">
        <v>21</v>
      </c>
      <c r="J462" s="79">
        <v>0</v>
      </c>
      <c r="K462" s="79">
        <v>31</v>
      </c>
      <c r="L462" s="79">
        <v>40</v>
      </c>
      <c r="M462" s="79">
        <v>19</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2080015</v>
      </c>
      <c r="F465" s="54">
        <v>4233701</v>
      </c>
      <c r="G465" s="54">
        <v>3528470</v>
      </c>
      <c r="H465" s="54">
        <v>3771000</v>
      </c>
      <c r="I465" s="54">
        <v>6466750</v>
      </c>
      <c r="J465" s="54">
        <v>0</v>
      </c>
      <c r="K465" s="54">
        <v>47249</v>
      </c>
      <c r="L465" s="54">
        <v>7524950</v>
      </c>
      <c r="M465" s="54">
        <v>4305500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2830507</v>
      </c>
      <c r="F467" s="54">
        <v>806395</v>
      </c>
      <c r="G467" s="54">
        <v>463500</v>
      </c>
      <c r="H467" s="54">
        <v>3996815</v>
      </c>
      <c r="I467" s="54">
        <v>1939300</v>
      </c>
      <c r="J467" s="54">
        <v>0</v>
      </c>
      <c r="K467" s="54">
        <v>28387</v>
      </c>
      <c r="L467" s="54">
        <v>31646800</v>
      </c>
      <c r="M467" s="54">
        <v>18043350</v>
      </c>
    </row>
    <row r="468" spans="1:13" ht="13.5">
      <c r="A468" s="103">
        <f>VALUE(MID(D468,8,4))</f>
        <v>1299</v>
      </c>
      <c r="C468" s="3" t="s">
        <v>452</v>
      </c>
      <c r="D468" s="9" t="s">
        <v>453</v>
      </c>
      <c r="E468" s="54">
        <v>4910522</v>
      </c>
      <c r="F468" s="54">
        <v>5040096</v>
      </c>
      <c r="G468" s="54">
        <v>3991970</v>
      </c>
      <c r="H468" s="54">
        <v>7767815</v>
      </c>
      <c r="I468" s="54">
        <v>8406050</v>
      </c>
      <c r="J468" s="54">
        <v>0</v>
      </c>
      <c r="K468" s="54">
        <v>75636</v>
      </c>
      <c r="L468" s="54">
        <v>39171750</v>
      </c>
      <c r="M468" s="54">
        <v>22348850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150000</v>
      </c>
      <c r="G470" s="54">
        <v>150000</v>
      </c>
      <c r="H470" s="54">
        <v>160000</v>
      </c>
      <c r="I470" s="54">
        <v>164000</v>
      </c>
      <c r="J470" s="54">
        <v>0</v>
      </c>
      <c r="K470" s="54">
        <v>133000</v>
      </c>
      <c r="L470" s="54">
        <v>150000</v>
      </c>
      <c r="M470" s="54">
        <v>338000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1400.5876879026484</v>
      </c>
      <c r="F480" s="206">
        <v>1293.4729099390024</v>
      </c>
      <c r="G480" s="206">
        <v>1325.552217453505</v>
      </c>
      <c r="H480" s="206">
        <v>1420.570163004961</v>
      </c>
      <c r="I480" s="206">
        <v>1577.3279266572638</v>
      </c>
      <c r="J480" s="206">
        <v>1658.7318087318088</v>
      </c>
      <c r="K480" s="206">
        <v>1747.8162905500706</v>
      </c>
      <c r="L480" s="206">
        <v>1667.5980323260717</v>
      </c>
      <c r="M480" s="206">
        <v>1699.8977512297963</v>
      </c>
    </row>
    <row r="481" spans="1:13" ht="13.5">
      <c r="A481" s="142"/>
      <c r="C481" s="3" t="s">
        <v>433</v>
      </c>
      <c r="D481" s="9" t="s">
        <v>334</v>
      </c>
      <c r="E481" s="206">
        <v>2309.5644237652114</v>
      </c>
      <c r="F481" s="206">
        <v>2062.151058485827</v>
      </c>
      <c r="G481" s="206">
        <v>2063.6462804005723</v>
      </c>
      <c r="H481" s="206">
        <v>2137.9401133947554</v>
      </c>
      <c r="I481" s="206">
        <v>2290.352609308886</v>
      </c>
      <c r="J481" s="206">
        <v>2386.8402633402634</v>
      </c>
      <c r="K481" s="206">
        <v>2473.8942172073343</v>
      </c>
      <c r="L481" s="206">
        <v>2388.3046380885453</v>
      </c>
      <c r="M481" s="206">
        <v>2416.28882642305</v>
      </c>
    </row>
    <row r="482" spans="1:13" ht="13.5">
      <c r="A482" s="142"/>
      <c r="C482" s="3" t="s">
        <v>301</v>
      </c>
      <c r="D482" s="9" t="s">
        <v>334</v>
      </c>
      <c r="E482" s="206">
        <v>13.675733715103794</v>
      </c>
      <c r="F482" s="206">
        <v>139.9519196268389</v>
      </c>
      <c r="G482" s="206">
        <v>167.03969957081546</v>
      </c>
      <c r="H482" s="206">
        <v>163.87987243090006</v>
      </c>
      <c r="I482" s="206">
        <v>164.65902679830748</v>
      </c>
      <c r="J482" s="206">
        <v>172.94144144144144</v>
      </c>
      <c r="K482" s="206">
        <v>203.85437235543017</v>
      </c>
      <c r="L482" s="206">
        <v>354.6742796907941</v>
      </c>
      <c r="M482" s="206">
        <v>403.5664089950808</v>
      </c>
    </row>
    <row r="483" spans="1:13" ht="13.5">
      <c r="A483" s="142"/>
      <c r="C483" s="3" t="s">
        <v>434</v>
      </c>
      <c r="D483" s="9" t="s">
        <v>334</v>
      </c>
      <c r="E483" s="206">
        <v>204.50680028632786</v>
      </c>
      <c r="F483" s="206">
        <v>238.75708647290995</v>
      </c>
      <c r="G483" s="206">
        <v>364.3147353361946</v>
      </c>
      <c r="H483" s="206">
        <v>372.3862508858965</v>
      </c>
      <c r="I483" s="206">
        <v>441.95627644569817</v>
      </c>
      <c r="J483" s="206">
        <v>408.16943866943865</v>
      </c>
      <c r="K483" s="206">
        <v>464.61741889985893</v>
      </c>
      <c r="L483" s="206">
        <v>480.4908643710471</v>
      </c>
      <c r="M483" s="206">
        <v>465.03478566408995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1135761</v>
      </c>
      <c r="F486" s="54">
        <v>1240576</v>
      </c>
      <c r="G486" s="54">
        <v>1422799</v>
      </c>
      <c r="H486" s="54">
        <v>1150886</v>
      </c>
      <c r="I486" s="54">
        <v>1150729</v>
      </c>
      <c r="J486" s="54">
        <v>1320435</v>
      </c>
      <c r="K486" s="54">
        <v>1383859</v>
      </c>
      <c r="L486" s="54">
        <v>1171584</v>
      </c>
      <c r="M486" s="54">
        <v>1526234</v>
      </c>
    </row>
    <row r="487" spans="1:13" ht="13.5">
      <c r="A487" s="142"/>
      <c r="C487" s="3" t="s">
        <v>303</v>
      </c>
      <c r="D487" s="9" t="s">
        <v>334</v>
      </c>
      <c r="E487" s="54">
        <v>0</v>
      </c>
      <c r="F487" s="54">
        <v>0</v>
      </c>
      <c r="G487" s="54">
        <v>0</v>
      </c>
      <c r="H487" s="54">
        <v>0</v>
      </c>
      <c r="I487" s="54">
        <v>0</v>
      </c>
      <c r="J487" s="54">
        <v>0</v>
      </c>
      <c r="K487" s="54">
        <v>0</v>
      </c>
      <c r="L487" s="54">
        <v>0</v>
      </c>
      <c r="M487" s="54">
        <v>0</v>
      </c>
    </row>
    <row r="488" spans="1:13" ht="13.5">
      <c r="A488" s="142"/>
      <c r="C488" s="3" t="s">
        <v>311</v>
      </c>
      <c r="D488" s="9" t="s">
        <v>334</v>
      </c>
      <c r="E488" s="77">
        <v>0.160518476370411</v>
      </c>
      <c r="F488" s="77">
        <v>0.19030394456504215</v>
      </c>
      <c r="G488" s="77">
        <v>0.2342211343402698</v>
      </c>
      <c r="H488" s="77">
        <v>0.1982314828976976</v>
      </c>
      <c r="I488" s="77">
        <v>0.1765935566998048</v>
      </c>
      <c r="J488" s="77">
        <v>0.1949070732387755</v>
      </c>
      <c r="K488" s="77">
        <v>0.19341397449330927</v>
      </c>
      <c r="L488" s="77">
        <v>0.12245763154759043</v>
      </c>
      <c r="M488" s="77">
        <v>0.19041938117200755</v>
      </c>
    </row>
    <row r="489" spans="1:13" ht="13.5">
      <c r="A489" s="142"/>
      <c r="C489" s="3" t="s">
        <v>304</v>
      </c>
      <c r="D489" s="9" t="s">
        <v>334</v>
      </c>
      <c r="E489" s="206">
        <v>406.5</v>
      </c>
      <c r="F489" s="206">
        <v>445.12952996053104</v>
      </c>
      <c r="G489" s="206">
        <v>508.8694563662375</v>
      </c>
      <c r="H489" s="206">
        <v>407.826364280652</v>
      </c>
      <c r="I489" s="206">
        <v>405.7577574047955</v>
      </c>
      <c r="J489" s="206">
        <v>457.53118503118503</v>
      </c>
      <c r="K489" s="206">
        <v>487.96156558533147</v>
      </c>
      <c r="L489" s="206">
        <v>411.65987350667604</v>
      </c>
      <c r="M489" s="206">
        <v>536.2733661278988</v>
      </c>
    </row>
    <row r="490" spans="1:13" ht="13.5">
      <c r="A490" s="142"/>
      <c r="C490" s="3" t="s">
        <v>305</v>
      </c>
      <c r="D490" s="9" t="s">
        <v>334</v>
      </c>
      <c r="E490" s="206">
        <v>0</v>
      </c>
      <c r="F490" s="206">
        <v>0</v>
      </c>
      <c r="G490" s="206">
        <v>0</v>
      </c>
      <c r="H490" s="206">
        <v>0</v>
      </c>
      <c r="I490" s="206">
        <v>0</v>
      </c>
      <c r="J490" s="206">
        <v>0</v>
      </c>
      <c r="K490" s="206">
        <v>0</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0.05903941699179911</v>
      </c>
      <c r="F493" s="77">
        <v>0.02180959757284912</v>
      </c>
      <c r="G493" s="77">
        <v>0.06541438057536986</v>
      </c>
      <c r="H493" s="77">
        <v>0.014134564109347807</v>
      </c>
      <c r="I493" s="77">
        <v>0.033064073439706264</v>
      </c>
      <c r="J493" s="77">
        <v>0.051057539164153634</v>
      </c>
      <c r="K493" s="77">
        <v>0.029142097863745817</v>
      </c>
      <c r="L493" s="77">
        <v>0.099952337450848</v>
      </c>
      <c r="M493" s="77">
        <v>0.11227681086207204</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0.38903683476923445</v>
      </c>
      <c r="F497" s="207">
        <v>0.3565755501553771</v>
      </c>
      <c r="G497" s="207">
        <v>0.4072698468672492</v>
      </c>
      <c r="H497" s="207">
        <v>0.4416904012889551</v>
      </c>
      <c r="I497" s="207">
        <v>0.44563224719135003</v>
      </c>
      <c r="J497" s="207">
        <v>0.4584423416471309</v>
      </c>
      <c r="K497" s="207">
        <v>0.42184640154508857</v>
      </c>
      <c r="L497" s="207">
        <v>0.3203945190971073</v>
      </c>
      <c r="M497" s="207">
        <v>0.3793051980075913</v>
      </c>
    </row>
    <row r="498" spans="1:13" ht="13.5">
      <c r="A498" s="142"/>
      <c r="B498" s="231" t="s">
        <v>351</v>
      </c>
      <c r="C498" s="229"/>
      <c r="D498" s="9" t="s">
        <v>334</v>
      </c>
      <c r="E498" s="207">
        <v>0.048955366905783254</v>
      </c>
      <c r="F498" s="207">
        <v>0.016495565762087987</v>
      </c>
      <c r="G498" s="207">
        <v>0.015688986409043423</v>
      </c>
      <c r="H498" s="207">
        <v>0.02716614025947524</v>
      </c>
      <c r="I498" s="207">
        <v>0.019929205848841808</v>
      </c>
      <c r="J498" s="207">
        <v>0.019224765589673082</v>
      </c>
      <c r="K498" s="207">
        <v>0.016654818799613842</v>
      </c>
      <c r="L498" s="207">
        <v>0.014001293695614557</v>
      </c>
      <c r="M498" s="207">
        <v>0.01726667966230638</v>
      </c>
    </row>
    <row r="499" spans="1:13" ht="13.5">
      <c r="A499" s="142"/>
      <c r="C499" s="3" t="s">
        <v>352</v>
      </c>
      <c r="D499" s="9" t="s">
        <v>334</v>
      </c>
      <c r="E499" s="207">
        <v>0.15721089722792977</v>
      </c>
      <c r="F499" s="207">
        <v>0.18473377635984758</v>
      </c>
      <c r="G499" s="207">
        <v>0.23079666830537635</v>
      </c>
      <c r="H499" s="207">
        <v>0.19358087225304724</v>
      </c>
      <c r="I499" s="207">
        <v>0.1758506018994722</v>
      </c>
      <c r="J499" s="207">
        <v>0.1884296751908718</v>
      </c>
      <c r="K499" s="207">
        <v>0.14433725219890942</v>
      </c>
      <c r="L499" s="207">
        <v>0.12867277746228947</v>
      </c>
      <c r="M499" s="207">
        <v>0.15572280609685707</v>
      </c>
    </row>
    <row r="500" spans="1:13" ht="13.5">
      <c r="A500" s="142"/>
      <c r="C500" s="3" t="s">
        <v>353</v>
      </c>
      <c r="D500" s="9" t="s">
        <v>334</v>
      </c>
      <c r="E500" s="207">
        <v>0.01337911394686565</v>
      </c>
      <c r="F500" s="207">
        <v>0.009813158564935334</v>
      </c>
      <c r="G500" s="207">
        <v>0.019818288176049203</v>
      </c>
      <c r="H500" s="207">
        <v>0.007492697912855762</v>
      </c>
      <c r="I500" s="207">
        <v>0.006781516578125042</v>
      </c>
      <c r="J500" s="207">
        <v>0.016964309463474547</v>
      </c>
      <c r="K500" s="207">
        <v>0.054882400922031824</v>
      </c>
      <c r="L500" s="207">
        <v>0.007384052240218604</v>
      </c>
      <c r="M500" s="207">
        <v>0.05878029971580588</v>
      </c>
    </row>
    <row r="501" spans="1:13" ht="13.5">
      <c r="A501" s="142"/>
      <c r="C501" s="3" t="s">
        <v>354</v>
      </c>
      <c r="D501" s="9" t="s">
        <v>334</v>
      </c>
      <c r="E501" s="207">
        <v>0</v>
      </c>
      <c r="F501" s="207">
        <v>0</v>
      </c>
      <c r="G501" s="207">
        <v>0</v>
      </c>
      <c r="H501" s="207">
        <v>0</v>
      </c>
      <c r="I501" s="207">
        <v>0</v>
      </c>
      <c r="J501" s="207">
        <v>0</v>
      </c>
      <c r="K501" s="207">
        <v>0</v>
      </c>
      <c r="L501" s="207">
        <v>0</v>
      </c>
      <c r="M501" s="207">
        <v>0</v>
      </c>
    </row>
    <row r="502" spans="1:13" ht="13.5">
      <c r="A502" s="142"/>
      <c r="C502" s="3" t="s">
        <v>355</v>
      </c>
      <c r="D502" s="9" t="s">
        <v>334</v>
      </c>
      <c r="E502" s="207">
        <v>0.002361726926450621</v>
      </c>
      <c r="F502" s="207">
        <v>0</v>
      </c>
      <c r="G502" s="207">
        <v>0</v>
      </c>
      <c r="H502" s="207">
        <v>0.002870343095889272</v>
      </c>
      <c r="I502" s="207">
        <v>0.004304689418158289</v>
      </c>
      <c r="J502" s="207">
        <v>0</v>
      </c>
      <c r="K502" s="207">
        <v>0</v>
      </c>
      <c r="L502" s="207">
        <v>0</v>
      </c>
      <c r="M502" s="207">
        <v>0</v>
      </c>
    </row>
    <row r="503" spans="1:13" ht="13.5">
      <c r="A503" s="142"/>
      <c r="C503" s="3" t="s">
        <v>356</v>
      </c>
      <c r="D503" s="9" t="s">
        <v>334</v>
      </c>
      <c r="E503" s="207">
        <v>0.09156152746236017</v>
      </c>
      <c r="F503" s="207">
        <v>0.16551738630247662</v>
      </c>
      <c r="G503" s="207">
        <v>0.26168866477337277</v>
      </c>
      <c r="H503" s="207">
        <v>0.2643991497816275</v>
      </c>
      <c r="I503" s="207">
        <v>0.27303837304546735</v>
      </c>
      <c r="J503" s="207">
        <v>0.26087113424592584</v>
      </c>
      <c r="K503" s="207">
        <v>0.27291640933905603</v>
      </c>
      <c r="L503" s="207">
        <v>0.2760286564030384</v>
      </c>
      <c r="M503" s="207">
        <v>0.34743036991053106</v>
      </c>
    </row>
    <row r="504" spans="1:13" ht="13.5">
      <c r="A504" s="142"/>
      <c r="C504" s="3" t="s">
        <v>357</v>
      </c>
      <c r="D504" s="9" t="s">
        <v>334</v>
      </c>
      <c r="E504" s="207">
        <v>0.0349482715114812</v>
      </c>
      <c r="F504" s="207">
        <v>0.09016952852427508</v>
      </c>
      <c r="G504" s="207">
        <v>0.03494203424169282</v>
      </c>
      <c r="H504" s="207">
        <v>0.03431780039016679</v>
      </c>
      <c r="I504" s="207">
        <v>0.03349953966184945</v>
      </c>
      <c r="J504" s="207">
        <v>0.026314590099444826</v>
      </c>
      <c r="K504" s="207">
        <v>0.012471499617499602</v>
      </c>
      <c r="L504" s="207">
        <v>0.013368149306874123</v>
      </c>
      <c r="M504" s="207">
        <v>0.013550132835207746</v>
      </c>
    </row>
    <row r="505" spans="1:13" ht="13.5">
      <c r="A505" s="142"/>
      <c r="C505" s="3" t="s">
        <v>358</v>
      </c>
      <c r="D505" s="9" t="s">
        <v>334</v>
      </c>
      <c r="E505" s="207">
        <v>0.01789258978888048</v>
      </c>
      <c r="F505" s="207">
        <v>0.018293505274792277</v>
      </c>
      <c r="G505" s="207">
        <v>0.021875805300154247</v>
      </c>
      <c r="H505" s="207">
        <v>0.019303577087991592</v>
      </c>
      <c r="I505" s="207">
        <v>0.013548907972523502</v>
      </c>
      <c r="J505" s="207">
        <v>0.014905757552236493</v>
      </c>
      <c r="K505" s="207">
        <v>0.013692852036407934</v>
      </c>
      <c r="L505" s="207">
        <v>0.013289412715611097</v>
      </c>
      <c r="M505" s="207">
        <v>0.011829733133554652</v>
      </c>
    </row>
    <row r="506" spans="1:13" ht="13.5">
      <c r="A506" s="142"/>
      <c r="C506" s="3" t="s">
        <v>359</v>
      </c>
      <c r="D506" s="9" t="s">
        <v>334</v>
      </c>
      <c r="E506" s="207">
        <v>0.24465367146101438</v>
      </c>
      <c r="F506" s="207">
        <v>0.158401529056208</v>
      </c>
      <c r="G506" s="207">
        <v>0.007919705927061978</v>
      </c>
      <c r="H506" s="207">
        <v>0.009179017929991512</v>
      </c>
      <c r="I506" s="207">
        <v>0.027414918384212297</v>
      </c>
      <c r="J506" s="207">
        <v>0.014847426211242519</v>
      </c>
      <c r="K506" s="207">
        <v>0.06319836554139283</v>
      </c>
      <c r="L506" s="207">
        <v>0.2268611390792464</v>
      </c>
      <c r="M506" s="207">
        <v>0.016114780638145875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2614.488188976378</v>
      </c>
      <c r="F510" s="206">
        <v>2073.207750269107</v>
      </c>
      <c r="G510" s="206">
        <v>2182.2925608011446</v>
      </c>
      <c r="H510" s="206">
        <v>2044.1963146704466</v>
      </c>
      <c r="I510" s="206">
        <v>2324.1861777150916</v>
      </c>
      <c r="J510" s="206">
        <v>2353.1285516285516</v>
      </c>
      <c r="K510" s="206">
        <v>2538.1191819464034</v>
      </c>
      <c r="L510" s="206">
        <v>3407.769501054111</v>
      </c>
      <c r="M510" s="206">
        <v>2670.2789880534083</v>
      </c>
    </row>
    <row r="511" spans="1:13" ht="13.5">
      <c r="A511" s="142"/>
      <c r="C511" s="6" t="s">
        <v>309</v>
      </c>
      <c r="D511" s="9" t="s">
        <v>334</v>
      </c>
      <c r="E511" s="206">
        <v>1165.2384750358908</v>
      </c>
      <c r="F511" s="206">
        <v>936.6234397795429</v>
      </c>
      <c r="G511" s="206">
        <v>989.0889933538662</v>
      </c>
      <c r="H511" s="206">
        <v>935.114605284487</v>
      </c>
      <c r="I511" s="206">
        <v>1064.1575718437198</v>
      </c>
      <c r="J511" s="206">
        <v>1096.4044236357765</v>
      </c>
      <c r="K511" s="206">
        <v>1162.1094607684856</v>
      </c>
      <c r="L511" s="206">
        <v>1449.9195694423681</v>
      </c>
      <c r="M511" s="206">
        <v>1136.1360442517566</v>
      </c>
    </row>
    <row r="512" spans="1:13" ht="13.5">
      <c r="A512" s="142"/>
      <c r="C512" s="6" t="s">
        <v>472</v>
      </c>
      <c r="D512" s="9" t="s">
        <v>334</v>
      </c>
      <c r="E512" s="206">
        <v>480.65926986399427</v>
      </c>
      <c r="F512" s="206">
        <v>224.55543595263725</v>
      </c>
      <c r="G512" s="206">
        <v>323.7807582260372</v>
      </c>
      <c r="H512" s="206">
        <v>328.3954642097803</v>
      </c>
      <c r="I512" s="206">
        <v>341.80535966149506</v>
      </c>
      <c r="J512" s="206">
        <v>396.95772695772695</v>
      </c>
      <c r="K512" s="206">
        <v>432.53102961918194</v>
      </c>
      <c r="L512" s="206">
        <v>520.2589599437807</v>
      </c>
      <c r="M512" s="206">
        <v>517.2456078706957</v>
      </c>
    </row>
    <row r="513" spans="1:13" ht="13.5">
      <c r="A513" s="142"/>
      <c r="C513" s="6" t="s">
        <v>318</v>
      </c>
      <c r="D513" s="9" t="s">
        <v>334</v>
      </c>
      <c r="E513" s="206">
        <v>60.62312097351467</v>
      </c>
      <c r="F513" s="206">
        <v>59.78471474703983</v>
      </c>
      <c r="G513" s="206">
        <v>9.98140200286123</v>
      </c>
      <c r="H513" s="206">
        <v>2.3649893692416724</v>
      </c>
      <c r="I513" s="206">
        <v>12.489069111424541</v>
      </c>
      <c r="J513" s="206">
        <v>56.27616077616078</v>
      </c>
      <c r="K513" s="206">
        <v>59.35014104372355</v>
      </c>
      <c r="L513" s="206">
        <v>55.5572733661279</v>
      </c>
      <c r="M513" s="206">
        <v>54.4353478566409</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0.21029435117346212</v>
      </c>
      <c r="F517" s="208">
        <v>0.25082908880708477</v>
      </c>
      <c r="G517" s="208">
        <v>0.23818204464664708</v>
      </c>
      <c r="H517" s="208">
        <v>0.2674998032493159</v>
      </c>
      <c r="I517" s="208">
        <v>0.2536496084590326</v>
      </c>
      <c r="J517" s="208">
        <v>0.2493323275113755</v>
      </c>
      <c r="K517" s="208">
        <v>0.2460468073129237</v>
      </c>
      <c r="L517" s="208">
        <v>0.19611070234279238</v>
      </c>
      <c r="M517" s="208">
        <v>0.26035585491578916</v>
      </c>
    </row>
    <row r="518" spans="1:13" ht="13.5">
      <c r="A518" s="142"/>
      <c r="C518" s="3" t="s">
        <v>396</v>
      </c>
      <c r="D518" s="9" t="s">
        <v>334</v>
      </c>
      <c r="E518" s="208">
        <v>0.0044208802882456655</v>
      </c>
      <c r="F518" s="208">
        <v>0.004123377691012334</v>
      </c>
      <c r="G518" s="208">
        <v>0.0015308873443259162</v>
      </c>
      <c r="H518" s="208">
        <v>0.0011569286923516161</v>
      </c>
      <c r="I518" s="208">
        <v>0.001019056369276778</v>
      </c>
      <c r="J518" s="208">
        <v>0.003413423600111263</v>
      </c>
      <c r="K518" s="208">
        <v>0.002563174257228221</v>
      </c>
      <c r="L518" s="208">
        <v>0.0016572645370753782</v>
      </c>
      <c r="M518" s="208">
        <v>0.0020930010392633098</v>
      </c>
    </row>
    <row r="519" spans="1:13" ht="13.5">
      <c r="A519" s="142"/>
      <c r="C519" s="3" t="s">
        <v>387</v>
      </c>
      <c r="D519" s="9" t="s">
        <v>334</v>
      </c>
      <c r="E519" s="208">
        <v>0.2504091785217553</v>
      </c>
      <c r="F519" s="208">
        <v>0.22888683513238942</v>
      </c>
      <c r="G519" s="208">
        <v>0.27412520137863444</v>
      </c>
      <c r="H519" s="208">
        <v>0.3986122056150392</v>
      </c>
      <c r="I519" s="208">
        <v>0.23927297906117553</v>
      </c>
      <c r="J519" s="208">
        <v>0.253804485233604</v>
      </c>
      <c r="K519" s="208">
        <v>0.2627099406427191</v>
      </c>
      <c r="L519" s="208">
        <v>0.19768290228439167</v>
      </c>
      <c r="M519" s="208">
        <v>0.3033340903893277</v>
      </c>
    </row>
    <row r="520" spans="1:13" ht="13.5">
      <c r="A520" s="142"/>
      <c r="C520" s="3" t="s">
        <v>388</v>
      </c>
      <c r="D520" s="9" t="s">
        <v>334</v>
      </c>
      <c r="E520" s="208">
        <v>0.1424306764792851</v>
      </c>
      <c r="F520" s="208">
        <v>0.19175324461797533</v>
      </c>
      <c r="G520" s="208">
        <v>0.21081536426793232</v>
      </c>
      <c r="H520" s="208">
        <v>0.0751253050502347</v>
      </c>
      <c r="I520" s="208">
        <v>0.07892915487350775</v>
      </c>
      <c r="J520" s="208">
        <v>0.18431795361272035</v>
      </c>
      <c r="K520" s="208">
        <v>0.05868168654365468</v>
      </c>
      <c r="L520" s="208">
        <v>0.04465973749375162</v>
      </c>
      <c r="M520" s="208">
        <v>0.06264449747052943</v>
      </c>
    </row>
    <row r="521" spans="1:13" ht="13.5">
      <c r="A521" s="142"/>
      <c r="C521" s="3" t="s">
        <v>394</v>
      </c>
      <c r="D521" s="9" t="s">
        <v>334</v>
      </c>
      <c r="E521" s="208">
        <v>0</v>
      </c>
      <c r="F521" s="208">
        <v>0.024156157029298915</v>
      </c>
      <c r="G521" s="208">
        <v>0.023260932626862393</v>
      </c>
      <c r="H521" s="208">
        <v>0.04061471500966765</v>
      </c>
      <c r="I521" s="208">
        <v>0.039593609362028534</v>
      </c>
      <c r="J521" s="208">
        <v>0.03326913684013365</v>
      </c>
      <c r="K521" s="208">
        <v>0.03670118222765822</v>
      </c>
      <c r="L521" s="208">
        <v>0.023006622046763462</v>
      </c>
      <c r="M521" s="208">
        <v>0.027782068931395724</v>
      </c>
    </row>
    <row r="522" spans="1:13" ht="13.5">
      <c r="A522" s="142"/>
      <c r="C522" s="3" t="s">
        <v>395</v>
      </c>
      <c r="D522" s="9" t="s">
        <v>334</v>
      </c>
      <c r="E522" s="208">
        <v>0.004037574881449114</v>
      </c>
      <c r="F522" s="208">
        <v>0.0035468836264263078</v>
      </c>
      <c r="G522" s="208">
        <v>0.004110664422479674</v>
      </c>
      <c r="H522" s="208">
        <v>0.004906112653721223</v>
      </c>
      <c r="I522" s="208">
        <v>0.17125183876182754</v>
      </c>
      <c r="J522" s="208">
        <v>0.00362855719571812</v>
      </c>
      <c r="K522" s="208">
        <v>0.1130872482289091</v>
      </c>
      <c r="L522" s="208">
        <v>0.10017227384984419</v>
      </c>
      <c r="M522" s="208">
        <v>0.13901350779131677</v>
      </c>
    </row>
    <row r="523" spans="1:13" ht="13.5">
      <c r="A523" s="142"/>
      <c r="C523" s="3" t="s">
        <v>397</v>
      </c>
      <c r="D523" s="9" t="s">
        <v>334</v>
      </c>
      <c r="E523" s="208">
        <v>0.018766495821971065</v>
      </c>
      <c r="F523" s="208">
        <v>0.02471344039404434</v>
      </c>
      <c r="G523" s="208">
        <v>0.0030429274512471134</v>
      </c>
      <c r="H523" s="208">
        <v>0</v>
      </c>
      <c r="I523" s="208">
        <v>0.0043544671595923895</v>
      </c>
      <c r="J523" s="208">
        <v>0.02050204023513616</v>
      </c>
      <c r="K523" s="208">
        <v>0.020820338016694948</v>
      </c>
      <c r="L523" s="208">
        <v>0.014645854951769921</v>
      </c>
      <c r="M523" s="208">
        <v>0.01829263959985336</v>
      </c>
    </row>
    <row r="524" spans="1:13" ht="13.5">
      <c r="A524" s="142"/>
      <c r="C524" s="3" t="s">
        <v>398</v>
      </c>
      <c r="D524" s="9" t="s">
        <v>334</v>
      </c>
      <c r="E524" s="208">
        <v>0.36964084283383164</v>
      </c>
      <c r="F524" s="208">
        <v>0.2719909727017686</v>
      </c>
      <c r="G524" s="208">
        <v>0.24493197786187104</v>
      </c>
      <c r="H524" s="208">
        <v>0.20515098491485637</v>
      </c>
      <c r="I524" s="208">
        <v>0.20586076507056475</v>
      </c>
      <c r="J524" s="208">
        <v>0.245842038930493</v>
      </c>
      <c r="K524" s="208">
        <v>0.2538326054103677</v>
      </c>
      <c r="L524" s="208">
        <v>0.4196931446803386</v>
      </c>
      <c r="M524" s="208">
        <v>0.2585390521150153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0.0069339448148134026</v>
      </c>
      <c r="I527" s="208">
        <v>0.006068520882994062</v>
      </c>
      <c r="J527" s="208">
        <v>0.005890036840707929</v>
      </c>
      <c r="K527" s="208">
        <v>0.005557017359844381</v>
      </c>
      <c r="L527" s="208">
        <v>0.002371497813272799</v>
      </c>
      <c r="M527" s="208">
        <v>-0.07205471225249072</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0.17871368181270603</v>
      </c>
      <c r="F532" s="208">
        <v>0.23493266736240553</v>
      </c>
      <c r="G532" s="208">
        <v>0.15383426558871394</v>
      </c>
      <c r="H532" s="208">
        <v>0.16734070388553998</v>
      </c>
      <c r="I532" s="208">
        <v>0.11744241580534127</v>
      </c>
      <c r="J532" s="208">
        <v>0.23118055922660283</v>
      </c>
      <c r="K532" s="208">
        <v>0.21844232357789675</v>
      </c>
      <c r="L532" s="208">
        <v>0.34085837085111614</v>
      </c>
      <c r="M532" s="208">
        <v>0.16073250562462776</v>
      </c>
    </row>
    <row r="533" spans="1:13" ht="13.5">
      <c r="A533" s="142"/>
      <c r="C533" s="3" t="s">
        <v>96</v>
      </c>
      <c r="D533" s="9" t="s">
        <v>334</v>
      </c>
      <c r="E533" s="208">
        <v>0.1658416017785371</v>
      </c>
      <c r="F533" s="208">
        <v>0.24418028289918883</v>
      </c>
      <c r="G533" s="208">
        <v>0.22480640609404937</v>
      </c>
      <c r="H533" s="208">
        <v>0.21404255569951194</v>
      </c>
      <c r="I533" s="208">
        <v>0.25476136148479717</v>
      </c>
      <c r="J533" s="208">
        <v>0.17839964459517704</v>
      </c>
      <c r="K533" s="208">
        <v>0.18550254747568318</v>
      </c>
      <c r="L533" s="208">
        <v>0.1589053042363612</v>
      </c>
      <c r="M533" s="208">
        <v>0.20429537605462594</v>
      </c>
    </row>
    <row r="534" spans="1:13" ht="13.5">
      <c r="A534" s="142"/>
      <c r="C534" s="6" t="s">
        <v>97</v>
      </c>
      <c r="D534" s="9" t="s">
        <v>334</v>
      </c>
      <c r="E534" s="208">
        <v>0.2053020720395133</v>
      </c>
      <c r="F534" s="208">
        <v>0.19503827429071846</v>
      </c>
      <c r="G534" s="208">
        <v>0.23265865686391804</v>
      </c>
      <c r="H534" s="208">
        <v>0.22476590135562088</v>
      </c>
      <c r="I534" s="208">
        <v>0.2277338383151844</v>
      </c>
      <c r="J534" s="208">
        <v>0.21627479024474427</v>
      </c>
      <c r="K534" s="208">
        <v>0.1922369578886446</v>
      </c>
      <c r="L534" s="208">
        <v>0.14842782068012084</v>
      </c>
      <c r="M534" s="208">
        <v>0.205757950338004</v>
      </c>
    </row>
    <row r="535" spans="1:13" ht="13.5">
      <c r="A535" s="142"/>
      <c r="C535" s="6" t="s">
        <v>98</v>
      </c>
      <c r="D535" s="9" t="s">
        <v>334</v>
      </c>
      <c r="E535" s="208">
        <v>0.2260369780201728</v>
      </c>
      <c r="F535" s="208">
        <v>0.18708089089187838</v>
      </c>
      <c r="G535" s="208">
        <v>0.236968610335825</v>
      </c>
      <c r="H535" s="208">
        <v>0.24363039161880223</v>
      </c>
      <c r="I535" s="208">
        <v>0.22164422932212194</v>
      </c>
      <c r="J535" s="208">
        <v>0.23417652646562892</v>
      </c>
      <c r="K535" s="208">
        <v>0.2429584949151902</v>
      </c>
      <c r="L535" s="208">
        <v>0.21844423144498867</v>
      </c>
      <c r="M535" s="208">
        <v>0.19290269216304934</v>
      </c>
    </row>
    <row r="536" spans="1:13" ht="13.5">
      <c r="A536" s="142"/>
      <c r="C536" s="6" t="s">
        <v>99</v>
      </c>
      <c r="D536" s="9" t="s">
        <v>334</v>
      </c>
      <c r="E536" s="208">
        <v>0.0004154756820098345</v>
      </c>
      <c r="F536" s="208">
        <v>0.0003978864768787978</v>
      </c>
      <c r="G536" s="208">
        <v>0</v>
      </c>
      <c r="H536" s="208">
        <v>0.0007800687916665077</v>
      </c>
      <c r="I536" s="208">
        <v>0.0003173836421805895</v>
      </c>
      <c r="J536" s="208">
        <v>0</v>
      </c>
      <c r="K536" s="208">
        <v>2.7785086799221906E-05</v>
      </c>
      <c r="L536" s="208">
        <v>0.0003093258017312346</v>
      </c>
      <c r="M536" s="208">
        <v>0</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0.10632604505481268</v>
      </c>
      <c r="F539" s="208">
        <v>0.1242873436101924</v>
      </c>
      <c r="G539" s="208">
        <v>0.13570469820656245</v>
      </c>
      <c r="H539" s="208">
        <v>0.1405959586889436</v>
      </c>
      <c r="I539" s="208">
        <v>0.15578682014360548</v>
      </c>
      <c r="J539" s="208">
        <v>0.12700642264342202</v>
      </c>
      <c r="K539" s="208">
        <v>0.1430077578740852</v>
      </c>
      <c r="L539" s="208">
        <v>0.11652529790136879</v>
      </c>
      <c r="M539" s="208">
        <v>0.1655247227030215</v>
      </c>
    </row>
    <row r="540" spans="1:13" ht="13.5">
      <c r="A540" s="142"/>
      <c r="C540" s="6" t="s">
        <v>103</v>
      </c>
      <c r="D540" s="9" t="s">
        <v>334</v>
      </c>
      <c r="E540" s="208">
        <v>0.013195288628971317</v>
      </c>
      <c r="F540" s="208">
        <v>0.014082654468737615</v>
      </c>
      <c r="G540" s="208">
        <v>0.016027362910931233</v>
      </c>
      <c r="H540" s="208">
        <v>0.008844419959914866</v>
      </c>
      <c r="I540" s="208">
        <v>0.02231395128676917</v>
      </c>
      <c r="J540" s="208">
        <v>0.012962056824424922</v>
      </c>
      <c r="K540" s="208">
        <v>0.017824133181700855</v>
      </c>
      <c r="L540" s="208">
        <v>0.01652964908431314</v>
      </c>
      <c r="M540" s="208">
        <v>0.07078675311667146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0.8958311430167231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533.3911954187545</v>
      </c>
      <c r="F546" s="206">
        <v>381.4761392177969</v>
      </c>
      <c r="G546" s="206">
        <v>475.36874105865525</v>
      </c>
      <c r="H546" s="206">
        <v>931.5191353649893</v>
      </c>
      <c r="I546" s="206">
        <v>451.12200282087446</v>
      </c>
      <c r="J546" s="206">
        <v>293.1185031185031</v>
      </c>
      <c r="K546" s="206">
        <v>211.32722143864598</v>
      </c>
      <c r="L546" s="206">
        <v>696.0569219957836</v>
      </c>
      <c r="M546" s="206">
        <v>1817.2691496837667</v>
      </c>
    </row>
    <row r="547" spans="1:13" ht="13.5">
      <c r="A547" s="142"/>
      <c r="C547" s="6" t="s">
        <v>475</v>
      </c>
      <c r="D547" s="9" t="s">
        <v>334</v>
      </c>
      <c r="E547" s="206">
        <v>237.72451746690064</v>
      </c>
      <c r="F547" s="206">
        <v>172.34138434106015</v>
      </c>
      <c r="G547" s="206">
        <v>215.45323391149296</v>
      </c>
      <c r="H547" s="206">
        <v>426.1220619225158</v>
      </c>
      <c r="I547" s="206">
        <v>206.55182434614142</v>
      </c>
      <c r="J547" s="206">
        <v>136.5741039715854</v>
      </c>
      <c r="K547" s="206">
        <v>96.75879883758476</v>
      </c>
      <c r="L547" s="206">
        <v>296.15458214979816</v>
      </c>
      <c r="M547" s="206">
        <v>773.2019733891464</v>
      </c>
    </row>
    <row r="548" spans="1:13" ht="13.5">
      <c r="A548" s="142"/>
      <c r="C548" s="6" t="s">
        <v>476</v>
      </c>
      <c r="D548" s="9" t="s">
        <v>334</v>
      </c>
      <c r="E548" s="77">
        <v>0.0015956568260647886</v>
      </c>
      <c r="F548" s="77">
        <v>0.07786075156149182</v>
      </c>
      <c r="G548" s="77">
        <v>0.04394570381552251</v>
      </c>
      <c r="H548" s="77">
        <v>0.2944074349465689</v>
      </c>
      <c r="I548" s="77">
        <v>0.1183058591344775</v>
      </c>
      <c r="J548" s="77">
        <v>0.03853701208123508</v>
      </c>
      <c r="K548" s="77">
        <v>0</v>
      </c>
      <c r="L548" s="77">
        <v>0</v>
      </c>
      <c r="M548" s="77">
        <v>0.32305238743400927</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0.0015956568260647886</v>
      </c>
      <c r="F550" s="77">
        <v>0.07786075156149182</v>
      </c>
      <c r="G550" s="77">
        <v>0.04394570381552251</v>
      </c>
      <c r="H550" s="77">
        <v>0.2944074349465689</v>
      </c>
      <c r="I550" s="77">
        <v>0.1183058591344775</v>
      </c>
      <c r="J550" s="77">
        <v>0.03853701208123508</v>
      </c>
      <c r="K550" s="77">
        <v>0</v>
      </c>
      <c r="L550" s="77">
        <v>0</v>
      </c>
      <c r="M550" s="77">
        <v>0.32062317774249927</v>
      </c>
    </row>
    <row r="551" spans="1:13" ht="13.5">
      <c r="A551" s="142"/>
      <c r="C551" s="6" t="s">
        <v>478</v>
      </c>
      <c r="D551" s="9" t="s">
        <v>334</v>
      </c>
      <c r="E551" s="77">
        <v>0</v>
      </c>
      <c r="F551" s="77">
        <v>0</v>
      </c>
      <c r="G551" s="77">
        <v>0</v>
      </c>
      <c r="H551" s="77">
        <v>0</v>
      </c>
      <c r="I551" s="77">
        <v>0</v>
      </c>
      <c r="J551" s="77">
        <v>0</v>
      </c>
      <c r="K551" s="77">
        <v>0</v>
      </c>
      <c r="L551" s="77">
        <v>0</v>
      </c>
      <c r="M551" s="77">
        <v>0.002429209691509982</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0.011528727916442756</v>
      </c>
      <c r="G553" s="77">
        <v>0.00820815278506355</v>
      </c>
      <c r="H553" s="77">
        <v>0</v>
      </c>
      <c r="I553" s="77">
        <v>0.47685017118307865</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0.625993455556912</v>
      </c>
      <c r="F555" s="77">
        <v>0.7412655939991112</v>
      </c>
      <c r="G555" s="77">
        <v>0.8677017396060535</v>
      </c>
      <c r="H555" s="77">
        <v>0.4719034075619209</v>
      </c>
      <c r="I555" s="77">
        <v>0.377823217118709</v>
      </c>
      <c r="J555" s="77">
        <v>0.8786438754521597</v>
      </c>
      <c r="K555" s="77">
        <v>1</v>
      </c>
      <c r="L555" s="77">
        <v>1</v>
      </c>
      <c r="M555" s="77">
        <v>0.6768691605805671</v>
      </c>
    </row>
    <row r="556" spans="1:13" ht="28.5" customHeight="1">
      <c r="A556" s="142"/>
      <c r="B556" s="235" t="s">
        <v>481</v>
      </c>
      <c r="C556" s="236"/>
      <c r="D556" s="9" t="s">
        <v>334</v>
      </c>
      <c r="E556" s="77">
        <v>0.24870319969168828</v>
      </c>
      <c r="F556" s="77">
        <v>0.1411441704615396</v>
      </c>
      <c r="G556" s="77">
        <v>0</v>
      </c>
      <c r="H556" s="77">
        <v>0.196850932686374</v>
      </c>
      <c r="I556" s="77">
        <v>0.011456329762590029</v>
      </c>
      <c r="J556" s="77">
        <v>0</v>
      </c>
      <c r="K556" s="77">
        <v>0</v>
      </c>
      <c r="L556" s="77">
        <v>0</v>
      </c>
      <c r="M556" s="77">
        <v>0</v>
      </c>
    </row>
    <row r="557" spans="1:13" ht="13.5">
      <c r="A557" s="142"/>
      <c r="C557" s="6" t="s">
        <v>624</v>
      </c>
      <c r="D557" s="9" t="s">
        <v>334</v>
      </c>
      <c r="E557" s="77">
        <v>0.12370768792533494</v>
      </c>
      <c r="F557" s="77">
        <v>0.028200756061414648</v>
      </c>
      <c r="G557" s="77">
        <v>0.0801444037933605</v>
      </c>
      <c r="H557" s="77">
        <v>0.03683822480513624</v>
      </c>
      <c r="I557" s="77">
        <v>0.01556442280114483</v>
      </c>
      <c r="J557" s="77">
        <v>0.0828191124666052</v>
      </c>
      <c r="K557" s="77">
        <v>0</v>
      </c>
      <c r="L557" s="77">
        <v>0</v>
      </c>
      <c r="M557" s="77">
        <v>7.84519854236211E-05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0.2676470094846993</v>
      </c>
      <c r="F560" s="212">
        <v>0.3984098557714918</v>
      </c>
      <c r="G560" s="212">
        <v>0.44073308048642307</v>
      </c>
      <c r="H560" s="212">
        <v>0.15943679631398533</v>
      </c>
      <c r="I560" s="212">
        <v>0.3479343933242769</v>
      </c>
      <c r="J560" s="212">
        <v>0.578357803153888</v>
      </c>
      <c r="K560" s="212">
        <v>0.34463495538306493</v>
      </c>
      <c r="L560" s="212">
        <v>0.14875278776442746</v>
      </c>
      <c r="M560" s="212">
        <v>0.16475281654030552</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0.060310207039545864</v>
      </c>
      <c r="F562" s="212">
        <v>0</v>
      </c>
      <c r="G562" s="212">
        <v>0.14260144410144673</v>
      </c>
      <c r="H562" s="212">
        <v>0.5717024118334705</v>
      </c>
      <c r="I562" s="212">
        <v>0.029371212038312246</v>
      </c>
      <c r="J562" s="212">
        <v>0.07367898432512944</v>
      </c>
      <c r="K562" s="212">
        <v>0.15578718689723756</v>
      </c>
      <c r="L562" s="212">
        <v>0.0613358654159713</v>
      </c>
      <c r="M562" s="212">
        <v>0.6012442507155911</v>
      </c>
    </row>
    <row r="563" spans="1:13" ht="13.5">
      <c r="A563" s="142"/>
      <c r="C563" s="6" t="s">
        <v>486</v>
      </c>
      <c r="D563" s="9" t="s">
        <v>334</v>
      </c>
      <c r="E563" s="212">
        <v>0.009761825678808558</v>
      </c>
      <c r="F563" s="212">
        <v>0.08351314084053975</v>
      </c>
      <c r="G563" s="212">
        <v>0.154466339284841</v>
      </c>
      <c r="H563" s="212">
        <v>0.06953312737969838</v>
      </c>
      <c r="I563" s="212">
        <v>0.3007139384484071</v>
      </c>
      <c r="J563" s="212">
        <v>0.16137196491476938</v>
      </c>
      <c r="K563" s="212">
        <v>0.09798039124079796</v>
      </c>
      <c r="L563" s="212">
        <v>0.1034726281664915</v>
      </c>
      <c r="M563" s="212">
        <v>0.02005704620386748</v>
      </c>
    </row>
    <row r="564" spans="1:13" ht="28.5" customHeight="1">
      <c r="A564" s="142"/>
      <c r="B564" s="235" t="s">
        <v>487</v>
      </c>
      <c r="C564" s="236"/>
      <c r="D564" s="9" t="s">
        <v>334</v>
      </c>
      <c r="E564" s="212">
        <v>0.017736756816603423</v>
      </c>
      <c r="F564" s="212">
        <v>0</v>
      </c>
      <c r="G564" s="212">
        <v>0.11613076513902693</v>
      </c>
      <c r="H564" s="212">
        <v>0</v>
      </c>
      <c r="I564" s="212">
        <v>0</v>
      </c>
      <c r="J564" s="212">
        <v>0</v>
      </c>
      <c r="K564" s="212">
        <v>0.012847808530944865</v>
      </c>
      <c r="L564" s="212">
        <v>0.06328944592014651</v>
      </c>
      <c r="M564" s="212">
        <v>0.00499966356970333</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0.002630351708889851</v>
      </c>
      <c r="F567" s="77">
        <v>0.11119252351919817</v>
      </c>
      <c r="G567" s="77">
        <v>0.024196260564233324</v>
      </c>
      <c r="H567" s="77">
        <v>0.1232830698427806</v>
      </c>
      <c r="I567" s="77">
        <v>0.026936442751265846</v>
      </c>
      <c r="J567" s="77">
        <v>0.051018984797976216</v>
      </c>
      <c r="K567" s="77">
        <v>0.0839495831970687</v>
      </c>
      <c r="L567" s="77">
        <v>0.4831820444245216</v>
      </c>
      <c r="M567" s="77">
        <v>0.02300622512059286</v>
      </c>
    </row>
    <row r="568" spans="1:13" ht="13.5">
      <c r="A568" s="142"/>
      <c r="C568" s="3" t="s">
        <v>72</v>
      </c>
      <c r="D568" s="9" t="s">
        <v>334</v>
      </c>
      <c r="E568" s="77">
        <v>0.5482578952489272</v>
      </c>
      <c r="F568" s="77">
        <v>0.3860308848786746</v>
      </c>
      <c r="G568" s="77">
        <v>0.10088170391029928</v>
      </c>
      <c r="H568" s="77">
        <v>0.058247142079477406</v>
      </c>
      <c r="I568" s="77">
        <v>0.16781696162678544</v>
      </c>
      <c r="J568" s="77">
        <v>0.018065111000780197</v>
      </c>
      <c r="K568" s="77">
        <v>0.25303842329024034</v>
      </c>
      <c r="L568" s="77">
        <v>0.11189220677867195</v>
      </c>
      <c r="M568" s="77">
        <v>0.012803686347967922</v>
      </c>
    </row>
    <row r="569" spans="1:13" ht="13.5">
      <c r="A569" s="142"/>
      <c r="C569" s="3" t="s">
        <v>74</v>
      </c>
      <c r="D569" s="9" t="s">
        <v>334</v>
      </c>
      <c r="E569" s="77">
        <v>0.2676470094846993</v>
      </c>
      <c r="F569" s="77">
        <v>0.3984098557714918</v>
      </c>
      <c r="G569" s="77">
        <v>0.44073308048642307</v>
      </c>
      <c r="H569" s="77">
        <v>0.15943679631398533</v>
      </c>
      <c r="I569" s="77">
        <v>0.3479343933242769</v>
      </c>
      <c r="J569" s="77">
        <v>0.578357803153888</v>
      </c>
      <c r="K569" s="77">
        <v>0.34463495538306493</v>
      </c>
      <c r="L569" s="77">
        <v>0.14875278776442746</v>
      </c>
      <c r="M569" s="77">
        <v>0.295264569558704</v>
      </c>
    </row>
    <row r="570" spans="1:13" ht="13.5">
      <c r="A570" s="142"/>
      <c r="C570" s="3" t="s">
        <v>76</v>
      </c>
      <c r="D570" s="9" t="s">
        <v>334</v>
      </c>
      <c r="E570" s="77">
        <v>0.08780878953495784</v>
      </c>
      <c r="F570" s="77">
        <v>0.08351314084053975</v>
      </c>
      <c r="G570" s="77">
        <v>0.4131985485253147</v>
      </c>
      <c r="H570" s="77">
        <v>0.6412355392131689</v>
      </c>
      <c r="I570" s="77">
        <v>0.3300851504867194</v>
      </c>
      <c r="J570" s="77">
        <v>0.2350509492398988</v>
      </c>
      <c r="K570" s="77">
        <v>0.2666153866689804</v>
      </c>
      <c r="L570" s="77">
        <v>0.22809793950260931</v>
      </c>
      <c r="M570" s="77">
        <v>0.626300960489162</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0.09365595402252574</v>
      </c>
      <c r="F574" s="77">
        <v>0.020853594990095696</v>
      </c>
      <c r="G574" s="77">
        <v>0.02099040651372965</v>
      </c>
      <c r="H574" s="77">
        <v>0.01779745255058779</v>
      </c>
      <c r="I574" s="77">
        <v>0.12722705181095248</v>
      </c>
      <c r="J574" s="77">
        <v>0.1175071518074568</v>
      </c>
      <c r="K574" s="77">
        <v>0.05176165146064566</v>
      </c>
      <c r="L574" s="77">
        <v>0.025712552082860083</v>
      </c>
      <c r="M574" s="77">
        <v>0.03452161545321028</v>
      </c>
    </row>
    <row r="575" spans="1:13" ht="13.5">
      <c r="A575" s="142"/>
      <c r="C575" s="3" t="s">
        <v>86</v>
      </c>
      <c r="D575" s="9" t="s">
        <v>334</v>
      </c>
      <c r="E575" s="77">
        <v>0</v>
      </c>
      <c r="F575" s="77">
        <v>0</v>
      </c>
      <c r="G575" s="77">
        <v>0</v>
      </c>
      <c r="H575" s="77">
        <v>0</v>
      </c>
      <c r="I575" s="77">
        <v>0</v>
      </c>
      <c r="J575" s="77">
        <v>0</v>
      </c>
      <c r="K575" s="77">
        <v>0</v>
      </c>
      <c r="L575" s="77">
        <v>0.002362469446909557</v>
      </c>
      <c r="M575" s="77">
        <v>0.008102943030363028</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89.98926270579814</v>
      </c>
      <c r="F582" s="214">
        <v>43.42805884463581</v>
      </c>
      <c r="G582" s="214">
        <v>35.91416309012875</v>
      </c>
      <c r="H582" s="214">
        <v>29.593196314670447</v>
      </c>
      <c r="I582" s="214">
        <v>354.66114245416077</v>
      </c>
      <c r="J582" s="214">
        <v>300.2723492723493</v>
      </c>
      <c r="K582" s="214">
        <v>252.72214386459802</v>
      </c>
      <c r="L582" s="214">
        <v>201.92480674631062</v>
      </c>
      <c r="M582" s="214">
        <v>396.7533380182713</v>
      </c>
    </row>
    <row r="583" spans="1:13" ht="13.5">
      <c r="A583" s="142"/>
      <c r="B583" s="107"/>
      <c r="C583" s="130" t="s">
        <v>112</v>
      </c>
      <c r="D583" s="9" t="s">
        <v>334</v>
      </c>
      <c r="E583" s="214">
        <v>40.10687509969692</v>
      </c>
      <c r="F583" s="214">
        <v>19.61971146052845</v>
      </c>
      <c r="G583" s="214">
        <v>16.27751661533474</v>
      </c>
      <c r="H583" s="214">
        <v>13.537364240557627</v>
      </c>
      <c r="I583" s="214">
        <v>162.3860187278011</v>
      </c>
      <c r="J583" s="214">
        <v>139.90732967387794</v>
      </c>
      <c r="K583" s="214">
        <v>115.71197933484017</v>
      </c>
      <c r="L583" s="214">
        <v>85.9138884736134</v>
      </c>
      <c r="M583" s="214">
        <v>168.80849155329645</v>
      </c>
    </row>
    <row r="584" spans="1:13" ht="13.5">
      <c r="A584" s="142"/>
      <c r="B584" s="233" t="s">
        <v>113</v>
      </c>
      <c r="C584" s="234"/>
      <c r="D584" s="9" t="s">
        <v>334</v>
      </c>
      <c r="E584" s="139">
        <v>0.037764500198262496</v>
      </c>
      <c r="F584" s="139">
        <v>0.018980533011831745</v>
      </c>
      <c r="G584" s="139">
        <v>0.01768749589368479</v>
      </c>
      <c r="H584" s="139">
        <v>0.014590546754148448</v>
      </c>
      <c r="I584" s="139">
        <v>0.15963346259199027</v>
      </c>
      <c r="J584" s="139">
        <v>0.13479766257761375</v>
      </c>
      <c r="K584" s="139">
        <v>0.10317865460631538</v>
      </c>
      <c r="L584" s="139">
        <v>0.06673773863400144</v>
      </c>
      <c r="M584" s="139">
        <v>0.15869671816997033</v>
      </c>
    </row>
    <row r="585" spans="1:13" ht="13.5">
      <c r="A585" s="142"/>
      <c r="B585" s="233" t="s">
        <v>412</v>
      </c>
      <c r="C585" s="234"/>
      <c r="D585" s="9" t="s">
        <v>334</v>
      </c>
      <c r="E585" s="139">
        <v>0.023898270745036195</v>
      </c>
      <c r="F585" s="139">
        <v>0.02883681808505667</v>
      </c>
      <c r="G585" s="139">
        <v>0.00457381479557303</v>
      </c>
      <c r="H585" s="139">
        <v>0.0011569286923516161</v>
      </c>
      <c r="I585" s="139">
        <v>0.005373523528869168</v>
      </c>
      <c r="J585" s="139">
        <v>0.023915463835247425</v>
      </c>
      <c r="K585" s="139">
        <v>0.023383512273923168</v>
      </c>
      <c r="L585" s="139">
        <v>0.0163031194888453</v>
      </c>
      <c r="M585" s="139">
        <v>0.02038564063911667</v>
      </c>
    </row>
    <row r="586" spans="1:13" ht="13.5">
      <c r="A586" s="142"/>
      <c r="B586" s="233" t="s">
        <v>114</v>
      </c>
      <c r="C586" s="234"/>
      <c r="D586" s="9" t="s">
        <v>334</v>
      </c>
      <c r="E586" s="139">
        <v>0.09707178555640707</v>
      </c>
      <c r="F586" s="139">
        <v>0.05323004620917226</v>
      </c>
      <c r="G586" s="139">
        <v>0.04342942653314102</v>
      </c>
      <c r="H586" s="139">
        <v>0.03303342502252674</v>
      </c>
      <c r="I586" s="139">
        <v>0.35821793328041013</v>
      </c>
      <c r="J586" s="139">
        <v>0.29403405909956126</v>
      </c>
      <c r="K586" s="139">
        <v>0.24458820610631016</v>
      </c>
      <c r="L586" s="139">
        <v>0.20829862764841528</v>
      </c>
      <c r="M586" s="139">
        <v>0.4183879340530266</v>
      </c>
    </row>
    <row r="587" spans="1:13" ht="13.5">
      <c r="A587" s="142"/>
      <c r="B587" s="233" t="s">
        <v>115</v>
      </c>
      <c r="C587" s="234"/>
      <c r="D587" s="9" t="s">
        <v>334</v>
      </c>
      <c r="E587" s="139">
        <v>0.10661592908045617</v>
      </c>
      <c r="F587" s="139">
        <v>0.0498656477705605</v>
      </c>
      <c r="G587" s="139">
        <v>0.042189061749651174</v>
      </c>
      <c r="H587" s="139">
        <v>0.03697547749070433</v>
      </c>
      <c r="I587" s="139">
        <v>0.37960017813471814</v>
      </c>
      <c r="J587" s="139">
        <v>0.2600967710081959</v>
      </c>
      <c r="K587" s="139">
        <v>0.16053750227908958</v>
      </c>
      <c r="L587" s="139">
        <v>0.09961915492957746</v>
      </c>
      <c r="M587" s="139">
        <v>0.19414003680057165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141.23432764396236</v>
      </c>
      <c r="F590" s="206">
        <v>137.28643216080403</v>
      </c>
      <c r="G590" s="206">
        <v>120.99935159669315</v>
      </c>
      <c r="H590" s="206">
        <v>116.89722807586318</v>
      </c>
      <c r="I590" s="206">
        <v>80.1825960607039</v>
      </c>
      <c r="J590" s="206">
        <v>93.88924765902486</v>
      </c>
      <c r="K590" s="206">
        <v>104.12528253148209</v>
      </c>
      <c r="L590" s="206">
        <v>90.53984153087158</v>
      </c>
      <c r="M590" s="206">
        <v>74.01614591119748</v>
      </c>
    </row>
    <row r="591" spans="1:13" ht="13.5">
      <c r="A591" s="142"/>
      <c r="C591" s="3" t="s">
        <v>235</v>
      </c>
      <c r="D591" s="9" t="s">
        <v>334</v>
      </c>
      <c r="E591" s="77">
        <v>0.14740482677812677</v>
      </c>
      <c r="F591" s="77">
        <v>0.14978051633000597</v>
      </c>
      <c r="G591" s="77">
        <v>0.13122937138521268</v>
      </c>
      <c r="H591" s="77">
        <v>0.12103554905979716</v>
      </c>
      <c r="I591" s="77">
        <v>0.07759711142150935</v>
      </c>
      <c r="J591" s="77">
        <v>0.08622280934684609</v>
      </c>
      <c r="K591" s="77">
        <v>0.09316775300647268</v>
      </c>
      <c r="L591" s="77">
        <v>0.09041023415528256</v>
      </c>
      <c r="M591" s="77">
        <v>0.07283640092901006</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1491473</v>
      </c>
      <c r="F594" s="54">
        <v>1547137</v>
      </c>
      <c r="G594" s="54">
        <v>1262167</v>
      </c>
      <c r="H594" s="54">
        <v>448729</v>
      </c>
      <c r="I594" s="54">
        <v>1979397</v>
      </c>
      <c r="J594" s="54">
        <v>2511013</v>
      </c>
      <c r="K594" s="54">
        <v>3192785</v>
      </c>
      <c r="L594" s="54">
        <v>4346499</v>
      </c>
      <c r="M594" s="54">
        <v>4202051</v>
      </c>
    </row>
    <row r="595" spans="1:13" ht="13.5">
      <c r="A595" s="103">
        <f>VALUE(MID(D595,8,4))</f>
        <v>2099</v>
      </c>
      <c r="C595" s="3" t="s">
        <v>531</v>
      </c>
      <c r="D595" s="9" t="s">
        <v>121</v>
      </c>
      <c r="E595" s="54">
        <v>0</v>
      </c>
      <c r="F595" s="54">
        <v>0</v>
      </c>
      <c r="G595" s="54">
        <v>0</v>
      </c>
      <c r="H595" s="54">
        <v>0</v>
      </c>
      <c r="I595" s="54">
        <v>0</v>
      </c>
      <c r="J595" s="54">
        <v>0</v>
      </c>
      <c r="K595" s="54">
        <v>0</v>
      </c>
      <c r="L595" s="54">
        <v>0</v>
      </c>
      <c r="M595" s="54">
        <v>2200000</v>
      </c>
    </row>
    <row r="596" spans="1:13" ht="13.5">
      <c r="A596" s="103">
        <f>VALUE(MID(D596,8,4))</f>
        <v>2299</v>
      </c>
      <c r="C596" s="3" t="s">
        <v>532</v>
      </c>
      <c r="D596" s="52" t="s">
        <v>254</v>
      </c>
      <c r="E596" s="54">
        <v>1090822</v>
      </c>
      <c r="F596" s="54">
        <v>604008</v>
      </c>
      <c r="G596" s="54">
        <v>919873</v>
      </c>
      <c r="H596" s="54">
        <v>963756</v>
      </c>
      <c r="I596" s="54">
        <v>606301</v>
      </c>
      <c r="J596" s="54">
        <v>754354</v>
      </c>
      <c r="K596" s="54">
        <v>917675</v>
      </c>
      <c r="L596" s="54">
        <v>890395</v>
      </c>
      <c r="M596" s="54">
        <v>723269</v>
      </c>
    </row>
    <row r="597" spans="1:13" ht="13.5">
      <c r="A597" s="142"/>
      <c r="C597" s="3" t="s">
        <v>517</v>
      </c>
      <c r="D597" s="9" t="s">
        <v>334</v>
      </c>
      <c r="E597" s="54">
        <v>400651</v>
      </c>
      <c r="F597" s="54">
        <v>943129</v>
      </c>
      <c r="G597" s="54">
        <v>342294</v>
      </c>
      <c r="H597" s="54">
        <v>-515027</v>
      </c>
      <c r="I597" s="54">
        <v>1373096</v>
      </c>
      <c r="J597" s="54">
        <v>1756659</v>
      </c>
      <c r="K597" s="54">
        <v>2275110</v>
      </c>
      <c r="L597" s="54">
        <v>3456104</v>
      </c>
      <c r="M597" s="54">
        <v>1278782</v>
      </c>
    </row>
    <row r="598" spans="1:13" ht="13.5">
      <c r="A598" s="142"/>
      <c r="D598" s="23"/>
      <c r="E598" s="46"/>
      <c r="F598" s="46"/>
      <c r="G598" s="46"/>
      <c r="H598" s="46"/>
      <c r="I598" s="46"/>
      <c r="J598" s="46"/>
      <c r="K598" s="46"/>
      <c r="L598" s="46"/>
      <c r="M598" s="46"/>
    </row>
    <row r="599" spans="1:13" ht="13.5">
      <c r="A599" s="142"/>
      <c r="C599" s="3" t="s">
        <v>432</v>
      </c>
      <c r="D599" s="9" t="s">
        <v>334</v>
      </c>
      <c r="E599" s="77">
        <v>0.22401754923518738</v>
      </c>
      <c r="F599" s="77">
        <v>0.2426217831545378</v>
      </c>
      <c r="G599" s="77">
        <v>0.22232088142969697</v>
      </c>
      <c r="H599" s="77">
        <v>0.07839833143071989</v>
      </c>
      <c r="I599" s="77">
        <v>0.314149958346579</v>
      </c>
      <c r="J599" s="77">
        <v>0.39058868144881365</v>
      </c>
      <c r="K599" s="77">
        <v>0.45963174007593577</v>
      </c>
      <c r="L599" s="77">
        <v>0.5047618218114294</v>
      </c>
      <c r="M599" s="77">
        <v>0.5905732609044263</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0.3407715719849852</v>
      </c>
      <c r="F603" s="77">
        <v>0.27413280177187155</v>
      </c>
      <c r="G603" s="77">
        <v>0.16915178788009555</v>
      </c>
      <c r="H603" s="77">
        <v>0.05756394900371544</v>
      </c>
      <c r="I603" s="77">
        <v>0.2507983646006074</v>
      </c>
      <c r="J603" s="77">
        <v>0.26780770716941305</v>
      </c>
      <c r="K603" s="77">
        <v>0.2735709496584417</v>
      </c>
      <c r="L603" s="77">
        <v>0.2942218046397906</v>
      </c>
      <c r="M603" s="77">
        <v>0.2553695164817387</v>
      </c>
    </row>
    <row r="604" spans="1:13" ht="13.5">
      <c r="A604" s="142"/>
      <c r="C604" s="3" t="s">
        <v>608</v>
      </c>
      <c r="D604" s="9" t="s">
        <v>334</v>
      </c>
      <c r="E604" s="77">
        <v>0.10224291843748094</v>
      </c>
      <c r="F604" s="77">
        <v>0.11002276854928018</v>
      </c>
      <c r="G604" s="77">
        <v>0.13264409302814276</v>
      </c>
      <c r="H604" s="77">
        <v>0.14923326362905504</v>
      </c>
      <c r="I604" s="77">
        <v>0.06254434654978774</v>
      </c>
      <c r="J604" s="77">
        <v>0.07271789499752511</v>
      </c>
      <c r="K604" s="77">
        <v>0.10652488802157525</v>
      </c>
      <c r="L604" s="77">
        <v>0.092698674224668</v>
      </c>
      <c r="M604" s="77">
        <v>0.049604349178144935</v>
      </c>
    </row>
    <row r="605" spans="1:13" ht="13.5">
      <c r="A605" s="142"/>
      <c r="C605" s="3" t="s">
        <v>609</v>
      </c>
      <c r="D605" s="9" t="s">
        <v>334</v>
      </c>
      <c r="E605" s="77">
        <v>0.20229562874578483</v>
      </c>
      <c r="F605" s="77">
        <v>0.15006334440753044</v>
      </c>
      <c r="G605" s="77">
        <v>0.10003629179352488</v>
      </c>
      <c r="H605" s="77">
        <v>0.09250930655382279</v>
      </c>
      <c r="I605" s="77">
        <v>0.06292788085323775</v>
      </c>
      <c r="J605" s="77">
        <v>0.062024199836628546</v>
      </c>
      <c r="K605" s="77">
        <v>0.05526213983218767</v>
      </c>
      <c r="L605" s="77">
        <v>0.04099550087271494</v>
      </c>
      <c r="M605" s="77">
        <v>0.030088143954704487</v>
      </c>
    </row>
    <row r="606" spans="1:13" ht="13.5">
      <c r="A606" s="142"/>
      <c r="C606" s="3" t="s">
        <v>286</v>
      </c>
      <c r="D606" s="9" t="s">
        <v>334</v>
      </c>
      <c r="E606" s="77">
        <v>0.3503144911307538</v>
      </c>
      <c r="F606" s="77">
        <v>0.45887078626799555</v>
      </c>
      <c r="G606" s="77">
        <v>0.5900061942640203</v>
      </c>
      <c r="H606" s="77">
        <v>0.6529927662943105</v>
      </c>
      <c r="I606" s="77">
        <v>0.6186552757696534</v>
      </c>
      <c r="J606" s="77">
        <v>0.5931840678382954</v>
      </c>
      <c r="K606" s="77">
        <v>0.560453354640116</v>
      </c>
      <c r="L606" s="77">
        <v>0.5689502340947405</v>
      </c>
      <c r="M606" s="77">
        <v>0.6592468197856344</v>
      </c>
    </row>
    <row r="607" spans="1:13" ht="15">
      <c r="A607" s="142"/>
      <c r="B607" s="115"/>
      <c r="C607" s="3" t="s">
        <v>287</v>
      </c>
      <c r="D607" s="9" t="s">
        <v>334</v>
      </c>
      <c r="E607" s="77">
        <v>0</v>
      </c>
      <c r="F607" s="77">
        <v>0</v>
      </c>
      <c r="G607" s="77">
        <v>0</v>
      </c>
      <c r="H607" s="77">
        <v>0.010713104143476985</v>
      </c>
      <c r="I607" s="77">
        <v>0</v>
      </c>
      <c r="J607" s="77">
        <v>0</v>
      </c>
      <c r="K607" s="77">
        <v>0</v>
      </c>
      <c r="L607" s="77">
        <v>0</v>
      </c>
      <c r="M607" s="77">
        <v>0</v>
      </c>
    </row>
    <row r="608" spans="1:13" ht="15">
      <c r="A608" s="142"/>
      <c r="B608" s="115"/>
      <c r="C608" s="3" t="s">
        <v>288</v>
      </c>
      <c r="D608" s="9" t="s">
        <v>334</v>
      </c>
      <c r="E608" s="77">
        <v>0</v>
      </c>
      <c r="F608" s="77">
        <v>0</v>
      </c>
      <c r="G608" s="77">
        <v>0</v>
      </c>
      <c r="H608" s="77">
        <v>0.02886349784800174</v>
      </c>
      <c r="I608" s="77">
        <v>0.0005381137055672912</v>
      </c>
      <c r="J608" s="77">
        <v>0.00047684669842587265</v>
      </c>
      <c r="K608" s="77">
        <v>0.000357902538606048</v>
      </c>
      <c r="L608" s="77">
        <v>0.0002721205399223509</v>
      </c>
      <c r="M608" s="77">
        <v>0.0003050783945121866</v>
      </c>
    </row>
    <row r="609" spans="1:13" ht="15">
      <c r="A609" s="142"/>
      <c r="B609" s="115"/>
      <c r="C609" s="3" t="s">
        <v>289</v>
      </c>
      <c r="D609" s="9" t="s">
        <v>334</v>
      </c>
      <c r="E609" s="77">
        <v>0.004375389700995235</v>
      </c>
      <c r="F609" s="77">
        <v>0.006910299003322259</v>
      </c>
      <c r="G609" s="77">
        <v>0.008161633034216407</v>
      </c>
      <c r="H609" s="77">
        <v>0.008124112527617557</v>
      </c>
      <c r="I609" s="77">
        <v>0.004536018521146462</v>
      </c>
      <c r="J609" s="77">
        <v>0.0037892834597121066</v>
      </c>
      <c r="K609" s="77">
        <v>0.003830765309073305</v>
      </c>
      <c r="L609" s="77">
        <v>0.0028616656281635284</v>
      </c>
      <c r="M609" s="77">
        <v>0.005386092205265252</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0.4801928105095872</v>
      </c>
    </row>
    <row r="613" spans="1:13" ht="15">
      <c r="A613" s="142"/>
      <c r="B613" s="115"/>
      <c r="C613" s="3" t="s">
        <v>295</v>
      </c>
      <c r="D613" s="9" t="s">
        <v>334</v>
      </c>
      <c r="E613" s="77">
        <v>0.7942036245184674</v>
      </c>
      <c r="F613" s="77">
        <v>0.3058421662655495</v>
      </c>
      <c r="G613" s="77">
        <v>0.5828292537044863</v>
      </c>
      <c r="H613" s="77">
        <v>0.5658578057359863</v>
      </c>
      <c r="I613" s="77">
        <v>0.260095132115068</v>
      </c>
      <c r="J613" s="77">
        <v>0.3190568132553689</v>
      </c>
      <c r="K613" s="77">
        <v>0.36925332103662534</v>
      </c>
      <c r="L613" s="77">
        <v>0.3661738809303106</v>
      </c>
      <c r="M613" s="77">
        <v>0.15786753357475392</v>
      </c>
    </row>
    <row r="614" spans="1:13" ht="13.5">
      <c r="A614" s="142"/>
      <c r="B614" s="231" t="s">
        <v>194</v>
      </c>
      <c r="C614" s="229"/>
      <c r="D614" s="9" t="s">
        <v>334</v>
      </c>
      <c r="E614" s="77">
        <v>0</v>
      </c>
      <c r="F614" s="77">
        <v>0</v>
      </c>
      <c r="G614" s="77">
        <v>0</v>
      </c>
      <c r="H614" s="77">
        <v>0.002964459947498117</v>
      </c>
      <c r="I614" s="77">
        <v>6.391903474535772E-05</v>
      </c>
      <c r="J614" s="77">
        <v>0.027654827487760776</v>
      </c>
      <c r="K614" s="77">
        <v>0.053445210842670544</v>
      </c>
      <c r="L614" s="77">
        <v>0.09275511202828733</v>
      </c>
      <c r="M614" s="77">
        <v>0.07326236229106975</v>
      </c>
    </row>
    <row r="615" spans="1:13" ht="15">
      <c r="A615" s="142"/>
      <c r="B615" s="115"/>
      <c r="C615" s="3" t="s">
        <v>296</v>
      </c>
      <c r="D615" s="9" t="s">
        <v>334</v>
      </c>
      <c r="E615" s="77">
        <v>0.008331397859013498</v>
      </c>
      <c r="F615" s="77">
        <v>0.005794214494802524</v>
      </c>
      <c r="G615" s="77">
        <v>0</v>
      </c>
      <c r="H615" s="77">
        <v>0.031036116622053963</v>
      </c>
      <c r="I615" s="77">
        <v>0.034664279212071346</v>
      </c>
      <c r="J615" s="77">
        <v>0</v>
      </c>
      <c r="K615" s="77">
        <v>0</v>
      </c>
      <c r="L615" s="77">
        <v>0</v>
      </c>
      <c r="M615" s="77">
        <v>0</v>
      </c>
    </row>
    <row r="616" spans="1:13" ht="15">
      <c r="A616" s="142"/>
      <c r="B616" s="115"/>
      <c r="C616" s="3" t="s">
        <v>610</v>
      </c>
      <c r="D616" s="9" t="s">
        <v>334</v>
      </c>
      <c r="E616" s="77">
        <v>0.18306068021425884</v>
      </c>
      <c r="F616" s="77">
        <v>0</v>
      </c>
      <c r="G616" s="77">
        <v>0.06362332880733503</v>
      </c>
      <c r="H616" s="77">
        <v>0.04903307172419543</v>
      </c>
      <c r="I616" s="77">
        <v>0.43148308462108026</v>
      </c>
      <c r="J616" s="77">
        <v>0.36652575259323483</v>
      </c>
      <c r="K616" s="77">
        <v>0.28839321138024915</v>
      </c>
      <c r="L616" s="77">
        <v>0.23633564153580044</v>
      </c>
      <c r="M616" s="77">
        <v>0.24646114268863883</v>
      </c>
    </row>
    <row r="617" spans="1:13" ht="15">
      <c r="A617" s="142"/>
      <c r="B617" s="115"/>
      <c r="C617" s="3" t="s">
        <v>611</v>
      </c>
      <c r="D617" s="9" t="s">
        <v>334</v>
      </c>
      <c r="E617" s="77">
        <v>0</v>
      </c>
      <c r="F617" s="77">
        <v>0.688363619239648</v>
      </c>
      <c r="G617" s="77">
        <v>0.35354741748817864</v>
      </c>
      <c r="H617" s="77">
        <v>0.35110854597026614</v>
      </c>
      <c r="I617" s="77">
        <v>0.27369358501703506</v>
      </c>
      <c r="J617" s="77">
        <v>0.2867626066636355</v>
      </c>
      <c r="K617" s="77">
        <v>0.28890825674045495</v>
      </c>
      <c r="L617" s="77">
        <v>0.3047353655056016</v>
      </c>
      <c r="M617" s="77">
        <v>0.04221615093595035</v>
      </c>
    </row>
    <row r="618" spans="1:13" ht="15">
      <c r="A618" s="142"/>
      <c r="B618" s="115"/>
      <c r="C618" s="3" t="s">
        <v>612</v>
      </c>
      <c r="D618" s="9" t="s">
        <v>334</v>
      </c>
      <c r="E618" s="77">
        <v>0.014404297408260337</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2010-01-27T23:05:46Z</dcterms:modified>
  <cp:category/>
  <cp:version/>
  <cp:contentType/>
  <cp:contentStatus/>
</cp:coreProperties>
</file>