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<sst xmlns="http://schemas.openxmlformats.org/spreadsheetml/2006/main" count="1888" uniqueCount="862">
  <si>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</si>
  <si>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</si>
  <si>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</si>
  <si>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</si>
  <si>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</si>
  <si>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</si>
  <si>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</si>
  <si>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</si>
  <si>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</si>
  <si>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</si>
  <si>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</si>
  <si>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</si>
  <si>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</si>
  <si>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</si>
  <si>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</si>
  <si>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</si>
  <si>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</si>
  <si>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</si>
  <si>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</si>
  <si>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</si>
  <si>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</si>
  <si>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</si>
  <si>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</si>
  <si>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</si>
  <si>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</si>
  <si>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</si>
  <si>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</si>
  <si>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</si>
  <si>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</si>
  <si>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</si>
  <si>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</si>
  <si>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</si>
  <si>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</si>
  <si>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</si>
  <si>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</si>
  <si>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</si>
  <si>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</si>
  <si>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</si>
  <si>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</si>
  <si>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</si>
  <si>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</si>
  <si>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</si>
  <si>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</si>
  <si>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</si>
  <si>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</si>
  <si>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</si>
  <si>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</si>
  <si>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</si>
  <si>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</si>
  <si>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</si>
  <si>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</si>
  <si>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</si>
  <si>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</si>
  <si>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</si>
  <si>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</si>
  <si>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</si>
  <si>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</si>
  <si>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</si>
  <si>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</si>
  <si>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</si>
  <si>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</si>
  <si>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</si>
  <si>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</si>
  <si>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</si>
  <si>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</si>
  <si>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</si>
  <si>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</si>
  <si>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</si>
  <si>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</si>
  <si>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</si>
  <si>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</si>
  <si>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</si>
  <si>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</si>
  <si>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</si>
  <si>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</si>
  <si>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</si>
  <si>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</si>
  <si>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</si>
  <si>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</si>
  <si>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</si>
  <si>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</si>
  <si>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</si>
  <si>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</si>
  <si>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</si>
  <si>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</si>
  <si>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</si>
  <si>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</si>
  <si>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</si>
  <si>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</si>
  <si>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</si>
  <si>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</si>
  <si>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</si>
  <si>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</si>
  <si>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</si>
  <si>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</si>
  <si>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</si>
  <si>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</si>
  <si>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</si>
  <si>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</si>
  <si>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</si>
  <si>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</si>
  <si>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</si>
  <si>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</si>
  <si>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</si>
  <si>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</si>
  <si>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</si>
  <si>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</si>
  <si>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</si>
  <si>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</si>
  <si>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</si>
  <si>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</si>
  <si>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</si>
  <si>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</si>
  <si>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</si>
  <si>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</si>
  <si>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</si>
  <si>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</si>
  <si>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</si>
  <si>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</si>
  <si>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</si>
  <si>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</si>
  <si>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</si>
  <si>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</si>
  <si>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</si>
  <si>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</si>
  <si>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</si>
  <si>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</si>
  <si>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</si>
  <si>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</si>
  <si>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</si>
  <si>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</si>
  <si>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</si>
  <si>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</si>
  <si>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</si>
  <si>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</si>
  <si>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</si>
  <si>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</si>
  <si>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</si>
  <si>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</si>
  <si>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</si>
  <si>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</si>
  <si>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</si>
  <si>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</si>
  <si>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</si>
  <si>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</si>
  <si>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</si>
  <si>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</si>
  <si>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</si>
  <si>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</si>
  <si>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</si>
  <si>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</si>
  <si>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</si>
  <si>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</si>
  <si>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</si>
  <si>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</si>
  <si>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</si>
  <si>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</si>
  <si>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</si>
  <si>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</si>
  <si>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</si>
  <si>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</si>
  <si>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</si>
  <si>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</si>
  <si>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</si>
  <si>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</si>
  <si>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</si>
  <si>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</si>
  <si>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</si>
  <si>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</si>
  <si>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</si>
  <si>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</si>
  <si>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</si>
  <si>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</si>
  <si>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</si>
  <si>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</si>
  <si>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</si>
  <si>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</si>
  <si>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</si>
  <si>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</si>
  <si>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</si>
  <si>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</si>
  <si>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</si>
  <si>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</si>
  <si>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</si>
  <si>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</si>
  <si>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</si>
  <si>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</si>
  <si>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</si>
  <si>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</si>
  <si>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</si>
  <si>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</si>
  <si>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</si>
  <si>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</si>
  <si>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</si>
  <si>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</si>
  <si>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</si>
  <si>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</si>
  <si>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</si>
  <si>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</si>
  <si>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</si>
  <si>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</si>
  <si>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</si>
  <si>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</si>
  <si>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</si>
  <si>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</si>
  <si>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</si>
  <si>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</si>
  <si>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</si>
  <si>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</si>
  <si>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</si>
  <si>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</si>
  <si>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</si>
  <si>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</si>
  <si>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</si>
  <si>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</si>
  <si>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</si>
  <si>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</si>
  <si>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</si>
  <si>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</si>
  <si>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</si>
  <si>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</si>
  <si>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</si>
  <si>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</si>
  <si>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</si>
  <si>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</si>
  <si>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</si>
  <si>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</si>
  <si>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</si>
  <si>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</si>
  <si>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</si>
  <si>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</si>
  <si>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</si>
  <si>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</si>
  <si>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</si>
  <si>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</si>
  <si>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</si>
  <si>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</si>
  <si>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</si>
  <si>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</si>
  <si>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</si>
  <si>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</si>
  <si>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</si>
  <si>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</si>
  <si>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</si>
  <si>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</si>
  <si>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</si>
  <si>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</si>
  <si>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</si>
  <si>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</si>
  <si>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</si>
  <si>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</si>
  <si>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</si>
  <si>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</si>
  <si>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</si>
  <si>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</si>
  <si>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</si>
  <si>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</si>
  <si>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</si>
  <si>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</si>
  <si>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</si>
  <si>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</si>
  <si>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</si>
  <si>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</si>
  <si>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</si>
  <si>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</si>
  <si>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</si>
  <si>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</si>
  <si>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</si>
  <si>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</si>
  <si>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</si>
  <si>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</si>
  <si>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</si>
  <si>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</si>
  <si>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</si>
  <si>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</si>
  <si>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</si>
  <si>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</si>
  <si>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</si>
  <si>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</si>
  <si>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</si>
  <si>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</si>
  <si>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</si>
  <si>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</si>
  <si>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</si>
  <si>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</si>
  <si>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</si>
  <si>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</si>
  <si>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</si>
  <si>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</si>
  <si>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</si>
  <si>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</si>
  <si>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</si>
  <si>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</si>
  <si>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</si>
  <si>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</si>
  <si>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</si>
  <si>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</si>
  <si>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</si>
  <si>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</si>
  <si>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</si>
  <si>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</si>
  <si>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</si>
  <si>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</si>
  <si>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</si>
  <si>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</si>
  <si>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</si>
  <si>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</si>
  <si>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</si>
  <si>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</si>
  <si>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</si>
  <si>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</si>
  <si>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</si>
  <si>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</si>
  <si>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</si>
  <si>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</si>
  <si>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</si>
  <si>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</si>
  <si>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</si>
  <si>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</si>
  <si>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</si>
  <si>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</si>
  <si>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</si>
  <si>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</si>
  <si>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</si>
  <si>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</si>
  <si>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</si>
  <si>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</si>
  <si>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</si>
  <si>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</si>
  <si>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</si>
  <si>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</si>
  <si>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</si>
  <si>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</si>
  <si>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</si>
  <si>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</si>
  <si>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</si>
  <si>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</si>
  <si>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</si>
  <si>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</si>
  <si>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</si>
  <si>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</si>
  <si>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</si>
  <si>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</si>
  <si>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</si>
  <si>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</si>
  <si>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</si>
  <si>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</si>
  <si>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</si>
  <si>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</si>
  <si>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</si>
  <si>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</si>
  <si>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</si>
  <si>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</si>
  <si>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</si>
  <si>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</si>
  <si>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</si>
  <si>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</si>
  <si>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</si>
  <si>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</si>
  <si>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</si>
  <si>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</si>
  <si>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</si>
  <si>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</si>
  <si>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</si>
  <si>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</si>
  <si>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</si>
  <si>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</si>
  <si>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</si>
  <si>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</si>
  <si>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</si>
  <si>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</si>
  <si>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</si>
  <si>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</si>
  <si>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</si>
  <si>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</si>
  <si>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</si>
  <si>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</si>
  <si>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</si>
  <si>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</si>
  <si>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</si>
  <si>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</si>
  <si>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</si>
  <si>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</si>
  <si>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</si>
  <si>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</si>
  <si>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</si>
  <si>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</si>
  <si>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</si>
  <si>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</si>
  <si>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</si>
  <si>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</si>
  <si>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</si>
  <si>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</si>
  <si>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</si>
  <si>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</si>
  <si>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</si>
  <si>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</si>
  <si>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</si>
  <si>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</si>
  <si>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</si>
  <si>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</si>
  <si>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</si>
  <si>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</si>
  <si>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</si>
  <si>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</si>
  <si>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</si>
  <si>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</si>
  <si>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</si>
  <si>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</si>
  <si>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</si>
  <si>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</si>
  <si>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</si>
  <si>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</si>
  <si>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</si>
  <si>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</si>
  <si>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</si>
  <si>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</si>
  <si>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</si>
  <si>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</si>
  <si>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</si>
  <si>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</si>
  <si>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</si>
  <si>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</si>
  <si>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</si>
  <si>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</si>
  <si>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</si>
  <si>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</si>
  <si>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</si>
  <si>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</si>
  <si>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</si>
  <si>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</si>
  <si>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</si>
  <si>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</si>
  <si>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</si>
  <si>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</si>
  <si>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</si>
  <si>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</si>
  <si>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</si>
  <si>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</si>
  <si>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</si>
  <si>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</si>
  <si>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</si>
  <si>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</si>
  <si>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</si>
  <si>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</si>
  <si>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</si>
  <si>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</si>
  <si>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</si>
  <si>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</si>
  <si>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</si>
  <si>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</si>
  <si>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</si>
  <si>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</si>
  <si>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</si>
  <si>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</si>
  <si>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</si>
  <si>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</si>
  <si>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</si>
  <si>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</si>
  <si>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</si>
  <si>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</si>
  <si>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</si>
  <si>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</si>
  <si>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</si>
  <si>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</si>
  <si>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</si>
  <si>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</si>
  <si>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</si>
  <si>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</si>
  <si>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</si>
  <si>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</si>
  <si>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</si>
  <si>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</si>
  <si>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</si>
  <si>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</si>
  <si>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</si>
  <si>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</si>
  <si>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</si>
  <si>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</si>
  <si>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</si>
  <si>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</si>
  <si>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</si>
  <si>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</si>
  <si>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</si>
  <si>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</si>
  <si>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</si>
  <si>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</si>
  <si>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</si>
  <si>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</si>
  <si>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</si>
  <si>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</si>
  <si>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</si>
  <si>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</si>
  <si>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</si>
  <si>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</si>
  <si>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</si>
  <si>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</si>
  <si>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</si>
  <si>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</si>
  <si>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</si>
  <si>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</si>
  <si>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</si>
  <si>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</si>
  <si>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</si>
  <si>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</si>
  <si>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</si>
  <si>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</si>
  <si>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</si>
  <si>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</si>
  <si>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</si>
  <si>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</si>
  <si>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</si>
  <si>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</si>
  <si>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</si>
  <si>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</si>
  <si>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</si>
  <si>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</si>
  <si>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</si>
  <si>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</si>
  <si>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</si>
  <si>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</si>
  <si>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</si>
  <si>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</si>
  <si>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</si>
  <si>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</si>
  <si>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</si>
  <si>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</si>
  <si>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</si>
  <si>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</si>
  <si>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</si>
  <si>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</si>
  <si>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</si>
  <si>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</si>
  <si>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</si>
  <si>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</si>
  <si>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</si>
  <si>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</si>
  <si>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</si>
  <si>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</si>
  <si>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</si>
  <si>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</si>
  <si>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</si>
  <si>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</si>
  <si>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</si>
  <si>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</si>
  <si>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</si>
  <si>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</si>
  <si>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</si>
  <si>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</si>
  <si>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</si>
  <si>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</si>
  <si>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</si>
  <si>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</si>
  <si>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</si>
  <si>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</si>
  <si>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</si>
  <si>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</si>
  <si>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</si>
  <si>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</si>
  <si>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</si>
  <si>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</si>
  <si>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</si>
  <si>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</si>
  <si>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</si>
  <si>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</si>
  <si>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</si>
  <si>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</si>
  <si>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</si>
  <si>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</si>
  <si>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</si>
  <si>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</si>
  <si>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</si>
  <si>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</si>
  <si>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</si>
  <si>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</si>
  <si>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</si>
  <si>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</si>
  <si>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</si>
  <si>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</si>
  <si>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</si>
  <si>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</si>
  <si>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</si>
  <si>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</si>
  <si>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</si>
  <si>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</si>
  <si>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</si>
  <si>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</si>
  <si>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</si>
  <si>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</si>
  <si>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</si>
  <si>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</si>
  <si>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</si>
  <si>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</si>
  <si>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</si>
  <si>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</si>
  <si>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</si>
  <si>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</si>
  <si>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</si>
  <si>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</si>
  <si>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</si>
  <si>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</si>
  <si>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</si>
  <si>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</si>
  <si>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</si>
  <si>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</si>
  <si>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</si>
  <si>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</si>
  <si>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</si>
  <si>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</si>
  <si>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</si>
  <si>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</si>
  <si>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</si>
  <si>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</si>
  <si>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</si>
  <si>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</si>
  <si>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</si>
  <si>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</si>
  <si>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</si>
  <si>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</si>
  <si>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</si>
  <si>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</si>
  <si>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</si>
  <si>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</si>
  <si>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</si>
  <si>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</si>
  <si>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</si>
  <si>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</si>
  <si>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</si>
  <si>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</si>
  <si>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</si>
  <si>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</si>
  <si>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</si>
  <si>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</si>
  <si>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</si>
  <si>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</si>
  <si>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</si>
  <si>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</si>
  <si>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</si>
  <si>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</si>
  <si>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</si>
  <si>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</si>
  <si>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</si>
  <si>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</si>
  <si>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</si>
  <si>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</si>
  <si>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</si>
  <si>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</si>
  <si>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</si>
  <si>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</si>
  <si>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</si>
  <si>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</si>
  <si>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</si>
  <si>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</si>
  <si>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</si>
  <si>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</si>
  <si>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</si>
  <si>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</si>
  <si>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</si>
  <si>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</si>
  <si>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</si>
  <si>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</si>
  <si>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</si>
  <si>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</si>
  <si>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</si>
  <si>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</si>
  <si>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</si>
  <si>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</si>
  <si>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</si>
  <si>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</si>
  <si>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</si>
  <si>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</si>
  <si>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</si>
  <si>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</si>
  <si>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</si>
  <si>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</si>
  <si>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</si>
  <si>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</si>
  <si>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</si>
  <si>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</si>
  <si>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</si>
  <si>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</si>
  <si>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</si>
  <si>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</si>
  <si>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</si>
  <si>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</si>
  <si>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</si>
  <si>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</si>
  <si>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</si>
  <si>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</si>
  <si>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</si>
  <si>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</si>
  <si>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</si>
  <si>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</si>
  <si>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</si>
  <si>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</si>
  <si>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</si>
  <si>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</si>
  <si>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</si>
  <si>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</si>
  <si>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</si>
  <si>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</si>
  <si>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</si>
  <si>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</si>
  <si>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</si>
  <si>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</si>
  <si>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</si>
  <si>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</si>
  <si>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</si>
  <si>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</si>
  <si>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</si>
  <si>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</si>
  <si>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</si>
  <si>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</si>
  <si>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</si>
  <si>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</si>
  <si>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</si>
  <si>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</si>
  <si>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</si>
  <si>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</si>
  <si>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</si>
  <si>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</si>
  <si>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</si>
  <si>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</si>
  <si>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</si>
  <si>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</si>
  <si>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</si>
  <si>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</si>
  <si>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</si>
  <si>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</si>
  <si>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</si>
  <si>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</si>
  <si>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</si>
  <si>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</si>
  <si>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</si>
  <si>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</si>
  <si>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</si>
  <si>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</si>
  <si>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</si>
  <si>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</si>
  <si>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</si>
  <si>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</si>
  <si>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</si>
  <si>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</si>
  <si>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</si>
  <si>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</si>
  <si>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</si>
  <si>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</si>
  <si>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</si>
  <si>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</si>
  <si>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</si>
  <si>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</si>
  <si>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</si>
  <si>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</si>
  <si>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</si>
  <si>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</si>
  <si>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</si>
  <si>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</si>
  <si>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</si>
  <si>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</si>
  <si>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</si>
  <si>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</si>
  <si>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</si>
  <si>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</si>
  <si>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</si>
  <si>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</si>
  <si>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</si>
  <si>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</si>
  <si>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</si>
  <si>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</si>
  <si>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</si>
  <si>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</si>
  <si>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</si>
  <si>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</si>
  <si>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</si>
  <si>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</si>
  <si>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</si>
  <si>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</si>
  <si>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</si>
  <si>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</si>
  <si>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</si>
  <si>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</si>
  <si>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</si>
  <si>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</si>
  <si>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</si>
  <si>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</si>
  <si>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</si>
  <si>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</si>
  <si>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</si>
  <si>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</si>
  <si>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</si>
  <si>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</si>
  <si>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</si>
  <si>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</si>
  <si>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</si>
  <si>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</si>
  <si>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</si>
  <si>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</si>
  <si>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</si>
  <si>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</si>
  <si>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</si>
  <si>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</si>
  <si>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</si>
  <si>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</si>
  <si>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</si>
  <si>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</si>
  <si>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</si>
  <si>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</si>
  <si>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</si>
  <si>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</si>
  <si>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</si>
  <si>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</si>
  <si>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</si>
  <si>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</si>
  <si>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</si>
  <si>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</si>
  <si>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</si>
  <si>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</si>
  <si>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</si>
  <si>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</si>
  <si>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</si>
  <si>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</si>
  <si>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</si>
  <si>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</si>
  <si>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</si>
  <si>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</si>
  <si>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</si>
  <si>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</si>
  <si>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</si>
  <si>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</si>
  <si>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</si>
  <si>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</si>
  <si>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</si>
  <si>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</si>
  <si>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</si>
  <si>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</si>
  <si>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</si>
  <si>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</si>
  <si>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</si>
  <si>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</si>
  <si>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</si>
  <si>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</si>
  <si>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</si>
  <si>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</si>
  <si>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</si>
  <si>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</si>
  <si>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</si>
  <si>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</si>
  <si>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</si>
  <si>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</si>
  <si>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</si>
  <si>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Drummond-North Elmsley Tp</t>
  </si>
  <si>
    <t>55616</t>
  </si>
  <si>
    <t>0919</t>
  </si>
  <si>
    <t>Lanark Co</t>
  </si>
  <si>
    <t>LT</t>
  </si>
  <si>
    <t>Eastern</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</si>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</sst>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9007</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1427699</v>
      </c>
      <c r="F18" s="36">
        <v>1624172</v>
      </c>
      <c r="G18" s="36">
        <v>1717415</v>
      </c>
      <c r="H18" s="36">
        <v>1929304</v>
      </c>
      <c r="I18" s="36">
        <v>2157846</v>
      </c>
      <c r="J18" s="36">
        <v>2559651</v>
      </c>
      <c r="K18" s="36">
        <v>2607866</v>
      </c>
      <c r="L18" s="36">
        <v>2729196</v>
      </c>
      <c r="M18" s="36">
        <v>2855964</v>
      </c>
    </row>
    <row r="19" spans="1:13" ht="14.25" customHeight="1">
      <c r="A19" s="103">
        <f aca="true" t="shared" si="1" ref="A19:A31">VALUE(MID(D19,8,4))</f>
        <v>499</v>
      </c>
      <c r="C19" s="3" t="s">
        <v>351</v>
      </c>
      <c r="D19" s="9" t="s">
        <v>364</v>
      </c>
      <c r="E19" s="36">
        <v>9871</v>
      </c>
      <c r="F19" s="36">
        <v>11883</v>
      </c>
      <c r="G19" s="36">
        <v>6652</v>
      </c>
      <c r="H19" s="36">
        <v>6776</v>
      </c>
      <c r="I19" s="36">
        <v>8022</v>
      </c>
      <c r="J19" s="36">
        <v>8961</v>
      </c>
      <c r="K19" s="36">
        <v>8184</v>
      </c>
      <c r="L19" s="36">
        <v>8340</v>
      </c>
      <c r="M19" s="36">
        <v>8541</v>
      </c>
    </row>
    <row r="20" spans="1:13" ht="14.25" customHeight="1">
      <c r="A20" s="103">
        <f t="shared" si="1"/>
        <v>699</v>
      </c>
      <c r="C20" s="3" t="s">
        <v>352</v>
      </c>
      <c r="D20" s="9" t="s">
        <v>365</v>
      </c>
      <c r="E20" s="36">
        <v>554000</v>
      </c>
      <c r="F20" s="36">
        <v>554000</v>
      </c>
      <c r="G20" s="36">
        <v>554000</v>
      </c>
      <c r="H20" s="36">
        <v>554000</v>
      </c>
      <c r="I20" s="36">
        <v>554000</v>
      </c>
      <c r="J20" s="36">
        <v>616759</v>
      </c>
      <c r="K20" s="36">
        <v>619916</v>
      </c>
      <c r="L20" s="36">
        <v>616760</v>
      </c>
      <c r="M20" s="36">
        <v>616800</v>
      </c>
    </row>
    <row r="21" spans="1:13" ht="14.25" customHeight="1">
      <c r="A21" s="103">
        <f t="shared" si="1"/>
        <v>810</v>
      </c>
      <c r="C21" s="3" t="s">
        <v>353</v>
      </c>
      <c r="D21" s="9" t="s">
        <v>366</v>
      </c>
      <c r="E21" s="36">
        <v>20728</v>
      </c>
      <c r="F21" s="36">
        <v>23579</v>
      </c>
      <c r="G21" s="36">
        <v>44722</v>
      </c>
      <c r="H21" s="36">
        <v>43191</v>
      </c>
      <c r="I21" s="36">
        <v>70803</v>
      </c>
      <c r="J21" s="36">
        <v>152244</v>
      </c>
      <c r="K21" s="36">
        <v>110042</v>
      </c>
      <c r="L21" s="36">
        <v>199901</v>
      </c>
      <c r="M21" s="36">
        <v>118164</v>
      </c>
    </row>
    <row r="22" spans="1:13" ht="14.25" customHeight="1">
      <c r="A22" s="103">
        <f t="shared" si="1"/>
        <v>820</v>
      </c>
      <c r="C22" s="3" t="s">
        <v>354</v>
      </c>
      <c r="D22" s="9" t="s">
        <v>367</v>
      </c>
      <c r="E22" s="36">
        <v>0</v>
      </c>
      <c r="F22" s="36">
        <v>0</v>
      </c>
      <c r="G22" s="36">
        <v>0</v>
      </c>
      <c r="H22" s="36">
        <v>0</v>
      </c>
      <c r="I22" s="36">
        <v>0</v>
      </c>
      <c r="J22" s="36">
        <v>0</v>
      </c>
      <c r="K22" s="36">
        <v>0</v>
      </c>
      <c r="L22" s="36">
        <v>0</v>
      </c>
      <c r="M22" s="36">
        <v>0</v>
      </c>
    </row>
    <row r="23" spans="1:13" ht="14.25" customHeight="1">
      <c r="A23" s="103">
        <f t="shared" si="1"/>
        <v>1099</v>
      </c>
      <c r="C23" s="3" t="s">
        <v>355</v>
      </c>
      <c r="D23" s="9" t="s">
        <v>368</v>
      </c>
      <c r="E23" s="36">
        <v>38566</v>
      </c>
      <c r="F23" s="36">
        <v>15546</v>
      </c>
      <c r="G23" s="36">
        <v>54017</v>
      </c>
      <c r="H23" s="36">
        <v>62715</v>
      </c>
      <c r="I23" s="36">
        <v>53685</v>
      </c>
      <c r="J23" s="36">
        <v>50000</v>
      </c>
      <c r="K23" s="36">
        <v>49386</v>
      </c>
      <c r="L23" s="36">
        <v>82735</v>
      </c>
      <c r="M23" s="36">
        <v>58609</v>
      </c>
    </row>
    <row r="24" spans="1:13" ht="14.25" customHeight="1">
      <c r="A24" s="103">
        <f t="shared" si="1"/>
        <v>1299</v>
      </c>
      <c r="C24" s="3" t="s">
        <v>356</v>
      </c>
      <c r="D24" s="9" t="s">
        <v>369</v>
      </c>
      <c r="E24" s="36">
        <v>94078</v>
      </c>
      <c r="F24" s="36">
        <v>106470</v>
      </c>
      <c r="G24" s="36">
        <v>116284</v>
      </c>
      <c r="H24" s="36">
        <v>112888</v>
      </c>
      <c r="I24" s="36">
        <v>147520</v>
      </c>
      <c r="J24" s="36">
        <v>141052</v>
      </c>
      <c r="K24" s="36">
        <v>156586</v>
      </c>
      <c r="L24" s="36">
        <v>241902</v>
      </c>
      <c r="M24" s="36">
        <v>276349</v>
      </c>
    </row>
    <row r="25" spans="1:13" ht="14.25" customHeight="1">
      <c r="A25" s="103">
        <f t="shared" si="1"/>
        <v>1499</v>
      </c>
      <c r="C25" s="3" t="s">
        <v>357</v>
      </c>
      <c r="D25" s="9" t="s">
        <v>370</v>
      </c>
      <c r="E25" s="36">
        <v>61751</v>
      </c>
      <c r="F25" s="36">
        <v>68708</v>
      </c>
      <c r="G25" s="36">
        <v>66094</v>
      </c>
      <c r="H25" s="36">
        <v>87453</v>
      </c>
      <c r="I25" s="36">
        <v>97579</v>
      </c>
      <c r="J25" s="36">
        <v>107462</v>
      </c>
      <c r="K25" s="36">
        <v>108605</v>
      </c>
      <c r="L25" s="36">
        <v>100039</v>
      </c>
      <c r="M25" s="36">
        <v>25869</v>
      </c>
    </row>
    <row r="26" spans="1:13" ht="14.25" customHeight="1">
      <c r="A26" s="103">
        <f t="shared" si="1"/>
        <v>1699</v>
      </c>
      <c r="C26" s="3" t="s">
        <v>358</v>
      </c>
      <c r="D26" s="9" t="s">
        <v>371</v>
      </c>
      <c r="E26" s="36">
        <v>140481</v>
      </c>
      <c r="F26" s="36">
        <v>181842</v>
      </c>
      <c r="G26" s="36">
        <v>89023</v>
      </c>
      <c r="H26" s="36">
        <v>90246</v>
      </c>
      <c r="I26" s="36">
        <v>101204</v>
      </c>
      <c r="J26" s="36">
        <v>88598</v>
      </c>
      <c r="K26" s="36">
        <v>101058</v>
      </c>
      <c r="L26" s="36">
        <v>91168</v>
      </c>
      <c r="M26" s="36">
        <v>96456</v>
      </c>
    </row>
    <row r="27" spans="1:13" ht="14.25" customHeight="1">
      <c r="A27" s="103">
        <f t="shared" si="1"/>
        <v>1899</v>
      </c>
      <c r="C27" s="3" t="s">
        <v>359</v>
      </c>
      <c r="D27" s="9" t="s">
        <v>372</v>
      </c>
      <c r="E27" s="36">
        <v>107709</v>
      </c>
      <c r="F27" s="36">
        <v>127891</v>
      </c>
      <c r="G27" s="36">
        <v>125252</v>
      </c>
      <c r="H27" s="36">
        <v>124378</v>
      </c>
      <c r="I27" s="36">
        <v>136278</v>
      </c>
      <c r="J27" s="36">
        <v>171219</v>
      </c>
      <c r="K27" s="36">
        <v>222286</v>
      </c>
      <c r="L27" s="36">
        <v>189553</v>
      </c>
      <c r="M27" s="36">
        <v>203141</v>
      </c>
    </row>
    <row r="28" spans="1:13" ht="14.25" customHeight="1">
      <c r="A28" s="103">
        <f t="shared" si="1"/>
        <v>9910</v>
      </c>
      <c r="C28" s="4" t="s">
        <v>360</v>
      </c>
      <c r="D28" s="2" t="s">
        <v>373</v>
      </c>
      <c r="E28" s="36">
        <v>2454883</v>
      </c>
      <c r="F28" s="36">
        <v>2714091</v>
      </c>
      <c r="G28" s="36">
        <v>2773459</v>
      </c>
      <c r="H28" s="36">
        <v>3010951</v>
      </c>
      <c r="I28" s="36">
        <v>3326937</v>
      </c>
      <c r="J28" s="36">
        <v>3895946</v>
      </c>
      <c r="K28" s="36">
        <v>3983929</v>
      </c>
      <c r="L28" s="36">
        <v>4259594</v>
      </c>
      <c r="M28" s="36">
        <v>4259893</v>
      </c>
    </row>
    <row r="29" spans="1:13" ht="14.25" customHeight="1">
      <c r="A29" s="103">
        <f t="shared" si="1"/>
        <v>3010</v>
      </c>
      <c r="C29" s="3" t="s">
        <v>361</v>
      </c>
      <c r="D29" s="9" t="s">
        <v>374</v>
      </c>
      <c r="E29" s="36">
        <v>0</v>
      </c>
      <c r="F29" s="36">
        <v>0</v>
      </c>
      <c r="G29" s="36">
        <v>0</v>
      </c>
      <c r="H29" s="36">
        <v>0</v>
      </c>
      <c r="I29" s="36">
        <v>0</v>
      </c>
      <c r="J29" s="36">
        <v>0</v>
      </c>
      <c r="K29" s="36">
        <v>0</v>
      </c>
      <c r="L29" s="36">
        <v>0</v>
      </c>
      <c r="M29" s="36">
        <v>72601</v>
      </c>
    </row>
    <row r="30" spans="1:13" ht="27">
      <c r="A30" s="103">
        <f t="shared" si="1"/>
        <v>3020</v>
      </c>
      <c r="C30" s="8" t="s">
        <v>277</v>
      </c>
      <c r="D30" s="9" t="s">
        <v>40</v>
      </c>
      <c r="E30" s="36">
        <v>47819</v>
      </c>
      <c r="F30" s="36">
        <v>77237</v>
      </c>
      <c r="G30" s="36">
        <v>11927</v>
      </c>
      <c r="H30" s="36">
        <v>2986</v>
      </c>
      <c r="I30" s="36">
        <v>38347</v>
      </c>
      <c r="J30" s="36">
        <v>6033</v>
      </c>
      <c r="K30" s="36">
        <v>732</v>
      </c>
      <c r="L30" s="36">
        <v>53461</v>
      </c>
      <c r="M30" s="36">
        <v>0</v>
      </c>
    </row>
    <row r="31" spans="1:13" ht="14.25" customHeight="1">
      <c r="A31" s="103">
        <f t="shared" si="1"/>
        <v>9930</v>
      </c>
      <c r="C31" s="4" t="s">
        <v>362</v>
      </c>
      <c r="D31" s="2" t="s">
        <v>41</v>
      </c>
      <c r="E31" s="36">
        <v>2502702</v>
      </c>
      <c r="F31" s="36">
        <v>2791328</v>
      </c>
      <c r="G31" s="36">
        <v>2785386</v>
      </c>
      <c r="H31" s="36">
        <v>3013937</v>
      </c>
      <c r="I31" s="36">
        <v>3365284</v>
      </c>
      <c r="J31" s="36">
        <v>3901979</v>
      </c>
      <c r="K31" s="36">
        <v>3984661</v>
      </c>
      <c r="L31" s="36">
        <v>4313055</v>
      </c>
      <c r="M31" s="36">
        <v>4332494</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49640</v>
      </c>
      <c r="F39" s="36">
        <v>49895</v>
      </c>
      <c r="G39" s="36">
        <v>112192</v>
      </c>
      <c r="H39" s="36">
        <v>198</v>
      </c>
      <c r="I39" s="36">
        <v>11846</v>
      </c>
      <c r="J39" s="36">
        <v>0</v>
      </c>
      <c r="K39" s="36">
        <v>0</v>
      </c>
      <c r="L39" s="36">
        <v>-15943</v>
      </c>
      <c r="M39" s="36">
        <v>-12141</v>
      </c>
    </row>
    <row r="40" spans="1:13" ht="14.25" customHeight="1">
      <c r="A40" s="103">
        <f t="shared" si="2"/>
        <v>5020</v>
      </c>
      <c r="C40" s="3" t="s">
        <v>362</v>
      </c>
      <c r="D40" s="10" t="s">
        <v>465</v>
      </c>
      <c r="E40" s="71">
        <v>2502702</v>
      </c>
      <c r="F40" s="71">
        <v>2791328</v>
      </c>
      <c r="G40" s="36">
        <v>2785386</v>
      </c>
      <c r="H40" s="36">
        <v>3013937</v>
      </c>
      <c r="I40" s="36">
        <v>3365284</v>
      </c>
      <c r="J40" s="36">
        <v>3901979</v>
      </c>
      <c r="K40" s="36">
        <v>3984661</v>
      </c>
      <c r="L40" s="36">
        <v>4313055</v>
      </c>
      <c r="M40" s="36">
        <v>4332494</v>
      </c>
    </row>
    <row r="41" spans="1:13" ht="14.25" customHeight="1">
      <c r="A41" s="103">
        <f t="shared" si="2"/>
        <v>5042</v>
      </c>
      <c r="B41" s="216" t="s">
        <v>280</v>
      </c>
      <c r="C41" s="229"/>
      <c r="D41" s="10" t="s">
        <v>466</v>
      </c>
      <c r="E41" s="65">
        <v>2495445</v>
      </c>
      <c r="F41" s="65">
        <v>2729031</v>
      </c>
      <c r="G41" s="36">
        <v>2897380</v>
      </c>
      <c r="H41" s="36">
        <v>3002289</v>
      </c>
      <c r="I41" s="36">
        <v>3377130</v>
      </c>
      <c r="J41" s="36">
        <v>3901979</v>
      </c>
      <c r="K41" s="36">
        <v>4000604</v>
      </c>
      <c r="L41" s="36">
        <v>4309253</v>
      </c>
      <c r="M41" s="36">
        <v>4329290</v>
      </c>
    </row>
    <row r="42" spans="1:13" ht="14.25" customHeight="1">
      <c r="A42" s="103">
        <f t="shared" si="2"/>
        <v>5050</v>
      </c>
      <c r="C42" s="6" t="s">
        <v>281</v>
      </c>
      <c r="D42" s="10" t="s">
        <v>467</v>
      </c>
      <c r="E42" s="36">
        <v>-7002</v>
      </c>
      <c r="F42" s="36">
        <v>0</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49895</v>
      </c>
      <c r="F44" s="36">
        <v>112192</v>
      </c>
      <c r="G44" s="36">
        <v>198</v>
      </c>
      <c r="H44" s="36">
        <v>11846</v>
      </c>
      <c r="I44" s="36">
        <v>0</v>
      </c>
      <c r="J44" s="36">
        <v>0</v>
      </c>
      <c r="K44" s="36">
        <v>-15943</v>
      </c>
      <c r="L44" s="36">
        <v>-12141</v>
      </c>
      <c r="M44" s="36">
        <v>-8937</v>
      </c>
    </row>
    <row r="45" spans="1:5" ht="6" customHeight="1">
      <c r="A45" s="103"/>
      <c r="E45" s="46"/>
    </row>
    <row r="46" spans="1:13" ht="15">
      <c r="A46" s="103"/>
      <c r="B46" s="218" t="s">
        <v>284</v>
      </c>
      <c r="C46" s="219"/>
      <c r="D46" s="2" t="s">
        <v>334</v>
      </c>
      <c r="E46" s="61">
        <v>7257</v>
      </c>
      <c r="F46" s="61">
        <v>62297</v>
      </c>
      <c r="G46" s="61">
        <v>-111994</v>
      </c>
      <c r="H46" s="61">
        <v>11648</v>
      </c>
      <c r="I46" s="61">
        <v>-11846</v>
      </c>
      <c r="J46" s="61">
        <v>0</v>
      </c>
      <c r="K46" s="61">
        <v>-15943</v>
      </c>
      <c r="L46" s="61">
        <v>3802</v>
      </c>
      <c r="M46" s="61">
        <v>3204</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494252</v>
      </c>
      <c r="F57" s="36">
        <v>603669</v>
      </c>
      <c r="G57" s="36">
        <v>565866</v>
      </c>
      <c r="H57" s="36">
        <v>711697</v>
      </c>
      <c r="I57" s="36">
        <v>756341</v>
      </c>
      <c r="J57" s="36">
        <v>837729</v>
      </c>
      <c r="K57" s="36">
        <v>901193</v>
      </c>
      <c r="L57" s="36">
        <v>971710</v>
      </c>
      <c r="M57" s="36">
        <v>1042376</v>
      </c>
    </row>
    <row r="58" spans="1:13" ht="14.25" customHeight="1">
      <c r="A58" s="103">
        <f t="shared" si="3"/>
        <v>9910</v>
      </c>
      <c r="C58" s="3" t="s">
        <v>396</v>
      </c>
      <c r="D58" s="9" t="s">
        <v>377</v>
      </c>
      <c r="E58" s="36">
        <v>154</v>
      </c>
      <c r="F58" s="36">
        <v>0</v>
      </c>
      <c r="G58" s="36">
        <v>212</v>
      </c>
      <c r="H58" s="36">
        <v>2295</v>
      </c>
      <c r="I58" s="36">
        <v>4451</v>
      </c>
      <c r="J58" s="36">
        <v>35309</v>
      </c>
      <c r="K58" s="36">
        <v>35663</v>
      </c>
      <c r="L58" s="36">
        <v>28468</v>
      </c>
      <c r="M58" s="36">
        <v>38834</v>
      </c>
    </row>
    <row r="59" spans="1:13" ht="14.25" customHeight="1">
      <c r="A59" s="103">
        <f t="shared" si="3"/>
        <v>9910</v>
      </c>
      <c r="C59" s="3" t="s">
        <v>387</v>
      </c>
      <c r="D59" s="9" t="s">
        <v>378</v>
      </c>
      <c r="E59" s="36">
        <v>418170</v>
      </c>
      <c r="F59" s="36">
        <v>510383</v>
      </c>
      <c r="G59" s="36">
        <v>677668</v>
      </c>
      <c r="H59" s="36">
        <v>803044</v>
      </c>
      <c r="I59" s="36">
        <v>963628</v>
      </c>
      <c r="J59" s="36">
        <v>1146628</v>
      </c>
      <c r="K59" s="36">
        <v>1106947</v>
      </c>
      <c r="L59" s="36">
        <v>1064798</v>
      </c>
      <c r="M59" s="36">
        <v>1191330</v>
      </c>
    </row>
    <row r="60" spans="1:13" ht="14.25" customHeight="1">
      <c r="A60" s="103">
        <f t="shared" si="3"/>
        <v>9910</v>
      </c>
      <c r="C60" s="3" t="s">
        <v>388</v>
      </c>
      <c r="D60" s="9" t="s">
        <v>379</v>
      </c>
      <c r="E60" s="36">
        <v>889584</v>
      </c>
      <c r="F60" s="36">
        <v>956692</v>
      </c>
      <c r="G60" s="36">
        <v>953024</v>
      </c>
      <c r="H60" s="36">
        <v>803708</v>
      </c>
      <c r="I60" s="36">
        <v>1003876</v>
      </c>
      <c r="J60" s="36">
        <v>1072560</v>
      </c>
      <c r="K60" s="36">
        <v>999024</v>
      </c>
      <c r="L60" s="36">
        <v>1111959</v>
      </c>
      <c r="M60" s="36">
        <v>1151650</v>
      </c>
    </row>
    <row r="61" spans="1:13" ht="14.25" customHeight="1">
      <c r="A61" s="103">
        <f t="shared" si="3"/>
        <v>9910</v>
      </c>
      <c r="C61" s="3" t="s">
        <v>394</v>
      </c>
      <c r="D61" s="9" t="s">
        <v>380</v>
      </c>
      <c r="E61" s="36">
        <v>33279</v>
      </c>
      <c r="F61" s="36">
        <v>482</v>
      </c>
      <c r="G61" s="36">
        <v>521</v>
      </c>
      <c r="H61" s="36">
        <v>0</v>
      </c>
      <c r="I61" s="36">
        <v>0</v>
      </c>
      <c r="J61" s="36">
        <v>0</v>
      </c>
      <c r="K61" s="36">
        <v>0</v>
      </c>
      <c r="L61" s="36">
        <v>2450</v>
      </c>
      <c r="M61" s="36">
        <v>84</v>
      </c>
    </row>
    <row r="62" spans="1:13" ht="14.25" customHeight="1">
      <c r="A62" s="103">
        <f t="shared" si="3"/>
        <v>9910</v>
      </c>
      <c r="C62" s="3" t="s">
        <v>395</v>
      </c>
      <c r="D62" s="9" t="s">
        <v>381</v>
      </c>
      <c r="E62" s="36">
        <v>87791</v>
      </c>
      <c r="F62" s="36">
        <v>101241</v>
      </c>
      <c r="G62" s="36">
        <v>115047</v>
      </c>
      <c r="H62" s="36">
        <v>131681</v>
      </c>
      <c r="I62" s="36">
        <v>43214</v>
      </c>
      <c r="J62" s="36">
        <v>94526</v>
      </c>
      <c r="K62" s="36">
        <v>229117</v>
      </c>
      <c r="L62" s="36">
        <v>313851</v>
      </c>
      <c r="M62" s="36">
        <v>270498</v>
      </c>
    </row>
    <row r="63" spans="1:13" ht="14.25" customHeight="1">
      <c r="A63" s="103">
        <f t="shared" si="3"/>
        <v>9910</v>
      </c>
      <c r="C63" s="3" t="s">
        <v>397</v>
      </c>
      <c r="D63" s="9" t="s">
        <v>383</v>
      </c>
      <c r="E63" s="36">
        <v>1932</v>
      </c>
      <c r="F63" s="36">
        <v>0</v>
      </c>
      <c r="G63" s="36">
        <v>1798</v>
      </c>
      <c r="H63" s="36">
        <v>31519</v>
      </c>
      <c r="I63" s="36">
        <v>48577</v>
      </c>
      <c r="J63" s="36">
        <v>193476</v>
      </c>
      <c r="K63" s="36">
        <v>181897</v>
      </c>
      <c r="L63" s="36">
        <v>186338</v>
      </c>
      <c r="M63" s="36">
        <v>330139</v>
      </c>
    </row>
    <row r="64" spans="1:13" ht="14.25" customHeight="1">
      <c r="A64" s="103">
        <f t="shared" si="3"/>
        <v>9910</v>
      </c>
      <c r="C64" s="3" t="s">
        <v>398</v>
      </c>
      <c r="D64" s="9" t="s">
        <v>384</v>
      </c>
      <c r="E64" s="36">
        <v>570283</v>
      </c>
      <c r="F64" s="36">
        <v>556564</v>
      </c>
      <c r="G64" s="36">
        <v>583244</v>
      </c>
      <c r="H64" s="36">
        <v>518345</v>
      </c>
      <c r="I64" s="36">
        <v>557043</v>
      </c>
      <c r="J64" s="36">
        <v>521751</v>
      </c>
      <c r="K64" s="36">
        <v>546763</v>
      </c>
      <c r="L64" s="36">
        <v>629679</v>
      </c>
      <c r="M64" s="36">
        <v>304379</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0</v>
      </c>
      <c r="H67" s="36">
        <v>0</v>
      </c>
      <c r="I67" s="36">
        <v>0</v>
      </c>
      <c r="J67" s="36">
        <v>0</v>
      </c>
      <c r="K67" s="36">
        <v>0</v>
      </c>
      <c r="L67" s="36">
        <v>0</v>
      </c>
      <c r="M67" s="36">
        <v>0</v>
      </c>
    </row>
    <row r="68" spans="1:13" ht="14.25" customHeight="1">
      <c r="A68" s="103">
        <f t="shared" si="3"/>
        <v>9910</v>
      </c>
      <c r="B68" s="5"/>
      <c r="C68" s="4" t="s">
        <v>614</v>
      </c>
      <c r="D68" s="2" t="s">
        <v>93</v>
      </c>
      <c r="E68" s="36">
        <v>2495445</v>
      </c>
      <c r="F68" s="36">
        <v>2729031</v>
      </c>
      <c r="G68" s="36">
        <v>2897380</v>
      </c>
      <c r="H68" s="36">
        <v>3002289</v>
      </c>
      <c r="I68" s="36">
        <v>3377130</v>
      </c>
      <c r="J68" s="36">
        <v>3901979</v>
      </c>
      <c r="K68" s="36">
        <v>4000604</v>
      </c>
      <c r="L68" s="36">
        <v>4309253</v>
      </c>
      <c r="M68" s="36">
        <v>4329290</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377250</v>
      </c>
      <c r="F71" s="36">
        <v>370789</v>
      </c>
      <c r="G71" s="36">
        <v>275074</v>
      </c>
      <c r="H71" s="36">
        <v>284470</v>
      </c>
      <c r="I71" s="36">
        <v>322188</v>
      </c>
      <c r="J71" s="36">
        <v>435675</v>
      </c>
      <c r="K71" s="36">
        <v>391291</v>
      </c>
      <c r="L71" s="36">
        <v>661495</v>
      </c>
      <c r="M71" s="36">
        <v>727634</v>
      </c>
    </row>
    <row r="72" spans="1:13" ht="14.25" customHeight="1">
      <c r="A72" s="103">
        <f t="shared" si="4"/>
        <v>499</v>
      </c>
      <c r="C72" s="3" t="s">
        <v>96</v>
      </c>
      <c r="D72" s="9" t="s">
        <v>271</v>
      </c>
      <c r="E72" s="36">
        <v>680621</v>
      </c>
      <c r="F72" s="36">
        <v>737059</v>
      </c>
      <c r="G72" s="36">
        <v>834376</v>
      </c>
      <c r="H72" s="36">
        <v>790869</v>
      </c>
      <c r="I72" s="36">
        <v>918031</v>
      </c>
      <c r="J72" s="36">
        <v>1068695</v>
      </c>
      <c r="K72" s="36">
        <v>1002259</v>
      </c>
      <c r="L72" s="36">
        <v>1092933</v>
      </c>
      <c r="M72" s="36">
        <v>1013077</v>
      </c>
    </row>
    <row r="73" spans="1:13" ht="14.25" customHeight="1">
      <c r="A73" s="103">
        <f t="shared" si="4"/>
        <v>699</v>
      </c>
      <c r="C73" s="6" t="s">
        <v>97</v>
      </c>
      <c r="D73" s="9" t="s">
        <v>272</v>
      </c>
      <c r="E73" s="36">
        <v>961838</v>
      </c>
      <c r="F73" s="36">
        <v>1103072</v>
      </c>
      <c r="G73" s="36">
        <v>1154040</v>
      </c>
      <c r="H73" s="36">
        <v>1194542</v>
      </c>
      <c r="I73" s="36">
        <v>1253480</v>
      </c>
      <c r="J73" s="36">
        <v>1470539</v>
      </c>
      <c r="K73" s="36">
        <v>1536749</v>
      </c>
      <c r="L73" s="36">
        <v>1462521</v>
      </c>
      <c r="M73" s="36">
        <v>1419921</v>
      </c>
    </row>
    <row r="74" spans="1:13" ht="14.25" customHeight="1">
      <c r="A74" s="103">
        <f t="shared" si="4"/>
        <v>899</v>
      </c>
      <c r="C74" s="6" t="s">
        <v>98</v>
      </c>
      <c r="D74" s="9" t="s">
        <v>273</v>
      </c>
      <c r="E74" s="36">
        <v>320580</v>
      </c>
      <c r="F74" s="36">
        <v>336984</v>
      </c>
      <c r="G74" s="36">
        <v>372647</v>
      </c>
      <c r="H74" s="36">
        <v>383058</v>
      </c>
      <c r="I74" s="36">
        <v>507817</v>
      </c>
      <c r="J74" s="36">
        <v>516924</v>
      </c>
      <c r="K74" s="36">
        <v>554159</v>
      </c>
      <c r="L74" s="36">
        <v>550655</v>
      </c>
      <c r="M74" s="36">
        <v>698924</v>
      </c>
    </row>
    <row r="75" spans="1:13" ht="14.25" customHeight="1">
      <c r="A75" s="103">
        <f t="shared" si="4"/>
        <v>1099</v>
      </c>
      <c r="C75" s="6" t="s">
        <v>99</v>
      </c>
      <c r="D75" s="9" t="s">
        <v>105</v>
      </c>
      <c r="E75" s="36">
        <v>4500</v>
      </c>
      <c r="F75" s="36">
        <v>4810</v>
      </c>
      <c r="G75" s="36">
        <v>5364</v>
      </c>
      <c r="H75" s="36">
        <v>4952</v>
      </c>
      <c r="I75" s="36">
        <v>821</v>
      </c>
      <c r="J75" s="36">
        <v>39563</v>
      </c>
      <c r="K75" s="36">
        <v>39488</v>
      </c>
      <c r="L75" s="36">
        <v>39663</v>
      </c>
      <c r="M75" s="36">
        <v>33767</v>
      </c>
    </row>
    <row r="76" spans="1:13" ht="14.25" customHeight="1">
      <c r="A76" s="103">
        <f t="shared" si="4"/>
        <v>1299</v>
      </c>
      <c r="C76" s="6" t="s">
        <v>100</v>
      </c>
      <c r="D76" s="9" t="s">
        <v>106</v>
      </c>
      <c r="E76" s="36">
        <v>0</v>
      </c>
      <c r="F76" s="36">
        <v>0</v>
      </c>
      <c r="G76" s="36">
        <v>0</v>
      </c>
      <c r="H76" s="36">
        <v>0</v>
      </c>
      <c r="I76" s="36">
        <v>0</v>
      </c>
      <c r="J76" s="36">
        <v>0</v>
      </c>
      <c r="K76" s="36">
        <v>0</v>
      </c>
      <c r="L76" s="36">
        <v>0</v>
      </c>
      <c r="M76" s="36">
        <v>0</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130508</v>
      </c>
      <c r="F78" s="36">
        <v>126227</v>
      </c>
      <c r="G78" s="36">
        <v>165027</v>
      </c>
      <c r="H78" s="36">
        <v>227455</v>
      </c>
      <c r="I78" s="36">
        <v>246525</v>
      </c>
      <c r="J78" s="36">
        <v>262718</v>
      </c>
      <c r="K78" s="36">
        <v>309352</v>
      </c>
      <c r="L78" s="36">
        <v>371038</v>
      </c>
      <c r="M78" s="36">
        <v>327481</v>
      </c>
    </row>
    <row r="79" spans="1:13" ht="14.25" customHeight="1">
      <c r="A79" s="103">
        <f t="shared" si="4"/>
        <v>1899</v>
      </c>
      <c r="C79" s="6" t="s">
        <v>103</v>
      </c>
      <c r="D79" s="9" t="s">
        <v>109</v>
      </c>
      <c r="E79" s="36">
        <v>20148</v>
      </c>
      <c r="F79" s="36">
        <v>50090</v>
      </c>
      <c r="G79" s="36">
        <v>90852</v>
      </c>
      <c r="H79" s="36">
        <v>116943</v>
      </c>
      <c r="I79" s="36">
        <v>128268</v>
      </c>
      <c r="J79" s="36">
        <v>107865</v>
      </c>
      <c r="K79" s="36">
        <v>167306</v>
      </c>
      <c r="L79" s="36">
        <v>130948</v>
      </c>
      <c r="M79" s="36">
        <v>108486</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2495445</v>
      </c>
      <c r="F82" s="36">
        <v>2729031</v>
      </c>
      <c r="G82" s="36">
        <v>2897380</v>
      </c>
      <c r="H82" s="36">
        <v>3002289</v>
      </c>
      <c r="I82" s="36">
        <v>3377130</v>
      </c>
      <c r="J82" s="36">
        <v>3901979</v>
      </c>
      <c r="K82" s="36">
        <v>4000604</v>
      </c>
      <c r="L82" s="36">
        <v>4309253</v>
      </c>
      <c r="M82" s="36">
        <v>4329290</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9674</v>
      </c>
      <c r="F87" s="54">
        <v>0</v>
      </c>
      <c r="G87" s="54">
        <v>15579</v>
      </c>
      <c r="H87" s="54">
        <v>239944</v>
      </c>
      <c r="I87" s="54">
        <v>0</v>
      </c>
      <c r="J87" s="54">
        <v>5499</v>
      </c>
      <c r="K87" s="54">
        <v>350516</v>
      </c>
      <c r="L87" s="54">
        <v>1595922</v>
      </c>
      <c r="M87" s="54">
        <v>1181237</v>
      </c>
    </row>
    <row r="88" spans="1:13" ht="13.5">
      <c r="A88" s="103">
        <f t="shared" si="5"/>
        <v>699</v>
      </c>
      <c r="C88" s="3" t="s">
        <v>49</v>
      </c>
      <c r="D88" s="9" t="s">
        <v>50</v>
      </c>
      <c r="E88" s="54">
        <v>9262</v>
      </c>
      <c r="F88" s="54">
        <v>0</v>
      </c>
      <c r="G88" s="54">
        <v>0</v>
      </c>
      <c r="H88" s="54">
        <v>0</v>
      </c>
      <c r="I88" s="54">
        <v>0</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0</v>
      </c>
      <c r="F94" s="54">
        <v>0</v>
      </c>
      <c r="G94" s="54">
        <v>0</v>
      </c>
      <c r="H94" s="54">
        <v>2400</v>
      </c>
      <c r="I94" s="54">
        <v>1347</v>
      </c>
      <c r="J94" s="54">
        <v>0</v>
      </c>
      <c r="K94" s="54">
        <v>0</v>
      </c>
      <c r="L94" s="54">
        <v>0</v>
      </c>
      <c r="M94" s="54">
        <v>0</v>
      </c>
    </row>
    <row r="95" spans="1:13" ht="27">
      <c r="A95" s="103"/>
      <c r="C95" s="3" t="s">
        <v>62</v>
      </c>
      <c r="D95" s="53" t="s">
        <v>496</v>
      </c>
      <c r="E95" s="54">
        <v>0</v>
      </c>
      <c r="F95" s="54">
        <v>0</v>
      </c>
      <c r="G95" s="54">
        <v>0</v>
      </c>
      <c r="H95" s="54">
        <v>0</v>
      </c>
      <c r="I95" s="54">
        <v>0</v>
      </c>
      <c r="J95" s="54">
        <v>0</v>
      </c>
      <c r="K95" s="54">
        <v>0</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22747</v>
      </c>
      <c r="H98" s="54">
        <v>116615</v>
      </c>
      <c r="I98" s="54">
        <v>924500</v>
      </c>
      <c r="J98" s="54">
        <v>0</v>
      </c>
      <c r="K98" s="54">
        <v>0</v>
      </c>
      <c r="L98" s="54">
        <v>450000</v>
      </c>
      <c r="M98" s="54">
        <v>61755</v>
      </c>
    </row>
    <row r="99" spans="1:13" ht="13.5">
      <c r="A99" s="103">
        <f>VALUE(MID(D99,8,4))</f>
        <v>2010</v>
      </c>
      <c r="C99" s="3" t="s">
        <v>65</v>
      </c>
      <c r="D99" s="9" t="s">
        <v>66</v>
      </c>
      <c r="E99" s="54">
        <v>267993</v>
      </c>
      <c r="F99" s="54">
        <v>425255</v>
      </c>
      <c r="G99" s="54">
        <v>423443</v>
      </c>
      <c r="H99" s="54">
        <v>403386</v>
      </c>
      <c r="I99" s="54">
        <v>403856</v>
      </c>
      <c r="J99" s="54">
        <v>240385</v>
      </c>
      <c r="K99" s="54">
        <v>279650</v>
      </c>
      <c r="L99" s="54">
        <v>198522</v>
      </c>
      <c r="M99" s="54">
        <v>0</v>
      </c>
    </row>
    <row r="100" spans="1:13" ht="13.5">
      <c r="A100" s="103">
        <f>VALUE(MID(D100,8,4))</f>
        <v>2020</v>
      </c>
      <c r="C100" s="3" t="s">
        <v>516</v>
      </c>
      <c r="D100" s="9" t="s">
        <v>67</v>
      </c>
      <c r="E100" s="54">
        <v>202136</v>
      </c>
      <c r="F100" s="54">
        <v>119916</v>
      </c>
      <c r="G100" s="54">
        <v>310174</v>
      </c>
      <c r="H100" s="54">
        <v>279249</v>
      </c>
      <c r="I100" s="54">
        <v>281057</v>
      </c>
      <c r="J100" s="54">
        <v>141343</v>
      </c>
      <c r="K100" s="54">
        <v>79657</v>
      </c>
      <c r="L100" s="54">
        <v>154700</v>
      </c>
      <c r="M100" s="54">
        <v>722871</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489065</v>
      </c>
      <c r="F102" s="59">
        <v>545171</v>
      </c>
      <c r="G102" s="59">
        <v>771943</v>
      </c>
      <c r="H102" s="59">
        <v>1041594</v>
      </c>
      <c r="I102" s="59">
        <v>1610760</v>
      </c>
      <c r="J102" s="59">
        <v>387227</v>
      </c>
      <c r="K102" s="59">
        <v>709823</v>
      </c>
      <c r="L102" s="59">
        <v>2399144</v>
      </c>
      <c r="M102" s="59">
        <v>1965863</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86185</v>
      </c>
      <c r="F105" s="54">
        <v>38390</v>
      </c>
      <c r="G105" s="54">
        <v>14175</v>
      </c>
      <c r="H105" s="54">
        <v>25622</v>
      </c>
      <c r="I105" s="54">
        <v>17066</v>
      </c>
      <c r="J105" s="54">
        <v>62373</v>
      </c>
      <c r="K105" s="54">
        <v>0</v>
      </c>
      <c r="L105" s="54">
        <v>18188</v>
      </c>
      <c r="M105" s="54">
        <v>725392</v>
      </c>
    </row>
    <row r="106" spans="1:13" ht="13.5">
      <c r="A106" s="103">
        <f t="shared" si="6"/>
        <v>499</v>
      </c>
      <c r="C106" s="3" t="s">
        <v>72</v>
      </c>
      <c r="D106" s="9" t="s">
        <v>73</v>
      </c>
      <c r="E106" s="54">
        <v>9572</v>
      </c>
      <c r="F106" s="54">
        <v>6885</v>
      </c>
      <c r="G106" s="54">
        <v>34215</v>
      </c>
      <c r="H106" s="54">
        <v>135722</v>
      </c>
      <c r="I106" s="54">
        <v>17031</v>
      </c>
      <c r="J106" s="54">
        <v>93334</v>
      </c>
      <c r="K106" s="54">
        <v>60623</v>
      </c>
      <c r="L106" s="54">
        <v>4778</v>
      </c>
      <c r="M106" s="54">
        <v>183752</v>
      </c>
    </row>
    <row r="107" spans="1:13" ht="13.5">
      <c r="A107" s="103">
        <f t="shared" si="6"/>
        <v>699</v>
      </c>
      <c r="C107" s="3" t="s">
        <v>74</v>
      </c>
      <c r="D107" s="9" t="s">
        <v>75</v>
      </c>
      <c r="E107" s="54">
        <v>341604</v>
      </c>
      <c r="F107" s="54">
        <v>461223</v>
      </c>
      <c r="G107" s="54">
        <v>651969</v>
      </c>
      <c r="H107" s="54">
        <v>750292</v>
      </c>
      <c r="I107" s="54">
        <v>1381649</v>
      </c>
      <c r="J107" s="54">
        <v>183113</v>
      </c>
      <c r="K107" s="54">
        <v>581690</v>
      </c>
      <c r="L107" s="54">
        <v>2355863</v>
      </c>
      <c r="M107" s="54">
        <v>969145</v>
      </c>
    </row>
    <row r="108" spans="1:13" ht="13.5">
      <c r="A108" s="103">
        <f t="shared" si="6"/>
        <v>899</v>
      </c>
      <c r="C108" s="3" t="s">
        <v>76</v>
      </c>
      <c r="D108" s="9" t="s">
        <v>77</v>
      </c>
      <c r="E108" s="54">
        <v>50977</v>
      </c>
      <c r="F108" s="54">
        <v>37500</v>
      </c>
      <c r="G108" s="54">
        <v>52428</v>
      </c>
      <c r="H108" s="54">
        <v>44916</v>
      </c>
      <c r="I108" s="54">
        <v>155709</v>
      </c>
      <c r="J108" s="54">
        <v>10526</v>
      </c>
      <c r="K108" s="54">
        <v>11184</v>
      </c>
      <c r="L108" s="54">
        <v>0</v>
      </c>
      <c r="M108" s="54">
        <v>0</v>
      </c>
    </row>
    <row r="109" spans="1:13" ht="13.5">
      <c r="A109" s="103">
        <f t="shared" si="6"/>
        <v>1099</v>
      </c>
      <c r="C109" s="3" t="s">
        <v>78</v>
      </c>
      <c r="D109" s="9" t="s">
        <v>79</v>
      </c>
      <c r="E109" s="54">
        <v>0</v>
      </c>
      <c r="F109" s="54">
        <v>0</v>
      </c>
      <c r="G109" s="54">
        <v>0</v>
      </c>
      <c r="H109" s="54">
        <v>0</v>
      </c>
      <c r="I109" s="54">
        <v>0</v>
      </c>
      <c r="J109" s="54">
        <v>0</v>
      </c>
      <c r="K109" s="54">
        <v>0</v>
      </c>
      <c r="L109" s="54">
        <v>0</v>
      </c>
      <c r="M109" s="54">
        <v>0</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727</v>
      </c>
      <c r="F112" s="54">
        <v>1173</v>
      </c>
      <c r="G112" s="54">
        <v>3656</v>
      </c>
      <c r="H112" s="54">
        <v>32492</v>
      </c>
      <c r="I112" s="54">
        <v>24218</v>
      </c>
      <c r="J112" s="54">
        <v>22881</v>
      </c>
      <c r="K112" s="54">
        <v>32031</v>
      </c>
      <c r="L112" s="54">
        <v>20315</v>
      </c>
      <c r="M112" s="54">
        <v>36673</v>
      </c>
    </row>
    <row r="113" spans="1:13" ht="13.5">
      <c r="A113" s="103">
        <f t="shared" si="6"/>
        <v>1899</v>
      </c>
      <c r="C113" s="3" t="s">
        <v>86</v>
      </c>
      <c r="D113" s="9" t="s">
        <v>87</v>
      </c>
      <c r="E113" s="54">
        <v>0</v>
      </c>
      <c r="F113" s="54">
        <v>0</v>
      </c>
      <c r="G113" s="54">
        <v>15500</v>
      </c>
      <c r="H113" s="54">
        <v>15450</v>
      </c>
      <c r="I113" s="54">
        <v>15087</v>
      </c>
      <c r="J113" s="54">
        <v>15000</v>
      </c>
      <c r="K113" s="54">
        <v>24295</v>
      </c>
      <c r="L113" s="54">
        <v>0</v>
      </c>
      <c r="M113" s="54">
        <v>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489065</v>
      </c>
      <c r="F117" s="59">
        <v>545171</v>
      </c>
      <c r="G117" s="59">
        <v>771943</v>
      </c>
      <c r="H117" s="59">
        <v>1004494</v>
      </c>
      <c r="I117" s="59">
        <v>1610760</v>
      </c>
      <c r="J117" s="59">
        <v>387227</v>
      </c>
      <c r="K117" s="59">
        <v>709823</v>
      </c>
      <c r="L117" s="59">
        <v>2399144</v>
      </c>
      <c r="M117" s="59">
        <v>1914962</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0</v>
      </c>
      <c r="F120" s="54">
        <v>0</v>
      </c>
      <c r="G120" s="54">
        <v>0</v>
      </c>
      <c r="H120" s="54">
        <v>0</v>
      </c>
      <c r="I120" s="54">
        <v>0</v>
      </c>
      <c r="J120" s="54">
        <v>0</v>
      </c>
      <c r="K120" s="54">
        <v>0</v>
      </c>
      <c r="L120" s="54">
        <v>0</v>
      </c>
      <c r="M120" s="54">
        <v>0</v>
      </c>
    </row>
    <row r="121" spans="1:13" ht="13.5">
      <c r="A121" s="103">
        <f t="shared" si="7"/>
        <v>5020</v>
      </c>
      <c r="C121" s="4" t="s">
        <v>497</v>
      </c>
      <c r="D121" s="9" t="s">
        <v>326</v>
      </c>
      <c r="E121" s="54">
        <v>489065</v>
      </c>
      <c r="F121" s="54">
        <v>545171</v>
      </c>
      <c r="G121" s="54">
        <v>771943</v>
      </c>
      <c r="H121" s="54">
        <v>1041594</v>
      </c>
      <c r="I121" s="54">
        <v>1610760</v>
      </c>
      <c r="J121" s="54">
        <v>387227</v>
      </c>
      <c r="K121" s="54">
        <v>709823</v>
      </c>
      <c r="L121" s="54">
        <v>2399144</v>
      </c>
      <c r="M121" s="54">
        <v>1965863</v>
      </c>
    </row>
    <row r="122" spans="1:13" ht="13.5">
      <c r="A122" s="103">
        <f t="shared" si="7"/>
        <v>5040</v>
      </c>
      <c r="B122" s="228" t="s">
        <v>498</v>
      </c>
      <c r="C122" s="229"/>
      <c r="D122" s="9" t="s">
        <v>154</v>
      </c>
      <c r="E122" s="54">
        <v>489065</v>
      </c>
      <c r="F122" s="54">
        <v>545171</v>
      </c>
      <c r="G122" s="54">
        <v>771943</v>
      </c>
      <c r="H122" s="54">
        <v>1041594</v>
      </c>
      <c r="I122" s="54">
        <v>1610760</v>
      </c>
      <c r="J122" s="54">
        <v>387227</v>
      </c>
      <c r="K122" s="54">
        <v>709823</v>
      </c>
      <c r="L122" s="54">
        <v>2399144</v>
      </c>
      <c r="M122" s="54">
        <v>2365863</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0</v>
      </c>
      <c r="F125" s="54">
        <v>0</v>
      </c>
      <c r="G125" s="54">
        <v>0</v>
      </c>
      <c r="H125" s="54">
        <v>0</v>
      </c>
      <c r="I125" s="54">
        <v>0</v>
      </c>
      <c r="J125" s="54">
        <v>0</v>
      </c>
      <c r="K125" s="54">
        <v>0</v>
      </c>
      <c r="L125" s="54">
        <v>0</v>
      </c>
      <c r="M125" s="54">
        <v>-400000</v>
      </c>
    </row>
    <row r="126" spans="1:6" ht="6" customHeight="1">
      <c r="A126" s="103"/>
      <c r="C126" s="3"/>
      <c r="D126" s="38"/>
      <c r="E126" s="46"/>
      <c r="F126" s="46"/>
    </row>
    <row r="127" spans="1:13" ht="13.5">
      <c r="A127" s="103"/>
      <c r="C127" s="3" t="s">
        <v>159</v>
      </c>
      <c r="D127" s="9" t="s">
        <v>334</v>
      </c>
      <c r="E127" s="55">
        <v>0</v>
      </c>
      <c r="F127" s="55">
        <v>0</v>
      </c>
      <c r="G127" s="55">
        <v>0</v>
      </c>
      <c r="H127" s="55">
        <v>0</v>
      </c>
      <c r="I127" s="55">
        <v>0</v>
      </c>
      <c r="J127" s="55">
        <v>0</v>
      </c>
      <c r="K127" s="55">
        <v>0</v>
      </c>
      <c r="L127" s="55">
        <v>0</v>
      </c>
      <c r="M127" s="55">
        <v>-400000</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0</v>
      </c>
      <c r="H130" s="54">
        <v>0</v>
      </c>
      <c r="I130" s="54">
        <v>0</v>
      </c>
      <c r="J130" s="54">
        <v>0</v>
      </c>
      <c r="K130" s="54">
        <v>0</v>
      </c>
      <c r="L130" s="54">
        <v>0</v>
      </c>
      <c r="M130" s="54">
        <v>0</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0</v>
      </c>
      <c r="I132" s="54">
        <v>0</v>
      </c>
      <c r="J132" s="54">
        <v>0</v>
      </c>
      <c r="K132" s="54">
        <v>0</v>
      </c>
      <c r="L132" s="54">
        <v>0</v>
      </c>
      <c r="M132" s="54">
        <v>0</v>
      </c>
    </row>
    <row r="133" spans="1:13" ht="13.5">
      <c r="A133" s="103">
        <f>VALUE(MID(D133,8,4))</f>
        <v>5420</v>
      </c>
      <c r="C133" s="3" t="s">
        <v>165</v>
      </c>
      <c r="D133" s="9" t="s">
        <v>166</v>
      </c>
      <c r="E133" s="54">
        <v>0</v>
      </c>
      <c r="F133" s="54">
        <v>0</v>
      </c>
      <c r="G133" s="54">
        <v>0</v>
      </c>
      <c r="H133" s="54">
        <v>0</v>
      </c>
      <c r="I133" s="54">
        <v>0</v>
      </c>
      <c r="J133" s="54">
        <v>0</v>
      </c>
      <c r="K133" s="54">
        <v>0</v>
      </c>
      <c r="L133" s="54">
        <v>0</v>
      </c>
      <c r="M133" s="54">
        <v>400000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0</v>
      </c>
      <c r="F136" s="54">
        <v>0</v>
      </c>
      <c r="G136" s="54">
        <v>0</v>
      </c>
      <c r="H136" s="54">
        <v>0</v>
      </c>
      <c r="I136" s="54">
        <v>0</v>
      </c>
      <c r="J136" s="54">
        <v>0</v>
      </c>
      <c r="K136" s="54">
        <v>0</v>
      </c>
      <c r="L136" s="54">
        <v>0</v>
      </c>
      <c r="M136" s="54">
        <v>400000</v>
      </c>
    </row>
    <row r="137" spans="1:4" ht="6" customHeight="1">
      <c r="A137" s="103"/>
      <c r="C137" s="3"/>
      <c r="D137" s="38"/>
    </row>
    <row r="138" spans="1:13" ht="13.5">
      <c r="A138" s="103">
        <v>9950</v>
      </c>
      <c r="C138" s="3" t="s">
        <v>157</v>
      </c>
      <c r="D138" s="9" t="s">
        <v>172</v>
      </c>
      <c r="E138" s="54">
        <v>0</v>
      </c>
      <c r="F138" s="54">
        <v>0</v>
      </c>
      <c r="G138" s="54">
        <v>0</v>
      </c>
      <c r="H138" s="54">
        <v>0</v>
      </c>
      <c r="I138" s="54">
        <v>0</v>
      </c>
      <c r="J138" s="54">
        <v>0</v>
      </c>
      <c r="K138" s="54">
        <v>0</v>
      </c>
      <c r="L138" s="54">
        <v>0</v>
      </c>
      <c r="M138" s="54">
        <v>-400000</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165</v>
      </c>
      <c r="F142" s="55">
        <v>149</v>
      </c>
      <c r="G142" s="55">
        <v>87</v>
      </c>
      <c r="H142" s="55">
        <v>107</v>
      </c>
      <c r="I142" s="55">
        <v>102</v>
      </c>
      <c r="J142" s="55">
        <v>103</v>
      </c>
      <c r="K142" s="55">
        <v>170</v>
      </c>
      <c r="L142" s="55">
        <v>361</v>
      </c>
      <c r="M142" s="55">
        <v>314</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524</v>
      </c>
      <c r="F144" s="54">
        <v>4517</v>
      </c>
      <c r="G144" s="54">
        <v>0</v>
      </c>
      <c r="H144" s="54">
        <v>3446</v>
      </c>
      <c r="I144" s="54">
        <v>3496</v>
      </c>
      <c r="J144" s="54">
        <v>2589</v>
      </c>
      <c r="K144" s="54">
        <v>1154</v>
      </c>
      <c r="L144" s="54">
        <v>3355</v>
      </c>
      <c r="M144" s="54">
        <v>1642</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0</v>
      </c>
      <c r="F146" s="54">
        <v>0</v>
      </c>
      <c r="G146" s="54">
        <v>0</v>
      </c>
      <c r="H146" s="54">
        <v>0</v>
      </c>
      <c r="I146" s="54">
        <v>0</v>
      </c>
      <c r="J146" s="54">
        <v>0</v>
      </c>
      <c r="K146" s="54">
        <v>0</v>
      </c>
      <c r="L146" s="54">
        <v>0</v>
      </c>
      <c r="M146" s="54">
        <v>0</v>
      </c>
    </row>
    <row r="147" spans="1:13" ht="13.5">
      <c r="A147" s="103">
        <f>VALUE(MID(D147,8,4))</f>
        <v>1010</v>
      </c>
      <c r="B147" s="231" t="s">
        <v>0</v>
      </c>
      <c r="C147" s="229"/>
      <c r="D147" s="9" t="s">
        <v>577</v>
      </c>
      <c r="E147" s="54">
        <v>0</v>
      </c>
      <c r="F147" s="54">
        <v>1173</v>
      </c>
      <c r="G147" s="54">
        <v>2591</v>
      </c>
      <c r="H147" s="54">
        <v>1254</v>
      </c>
      <c r="I147" s="54">
        <v>4905</v>
      </c>
      <c r="J147" s="54">
        <v>1385</v>
      </c>
      <c r="K147" s="54">
        <v>0</v>
      </c>
      <c r="L147" s="54">
        <v>0</v>
      </c>
      <c r="M147" s="54">
        <v>0</v>
      </c>
    </row>
    <row r="148" spans="1:13" ht="13.5">
      <c r="A148" s="103"/>
      <c r="B148" s="231" t="s">
        <v>573</v>
      </c>
      <c r="C148" s="229"/>
      <c r="D148" s="9" t="s">
        <v>334</v>
      </c>
      <c r="E148" s="54">
        <v>-524</v>
      </c>
      <c r="F148" s="54">
        <v>-3344</v>
      </c>
      <c r="G148" s="54">
        <v>2591</v>
      </c>
      <c r="H148" s="54">
        <v>-2192</v>
      </c>
      <c r="I148" s="54">
        <v>1409</v>
      </c>
      <c r="J148" s="54">
        <v>-1204</v>
      </c>
      <c r="K148" s="54">
        <v>-1154</v>
      </c>
      <c r="L148" s="54">
        <v>-3355</v>
      </c>
      <c r="M148" s="54">
        <v>-1642</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4683</v>
      </c>
      <c r="F150" s="54">
        <v>5372</v>
      </c>
      <c r="G150" s="54">
        <v>8865</v>
      </c>
      <c r="H150" s="54">
        <v>6361</v>
      </c>
      <c r="I150" s="54">
        <v>8660</v>
      </c>
      <c r="J150" s="54">
        <v>7353</v>
      </c>
      <c r="K150" s="54">
        <v>8660</v>
      </c>
      <c r="L150" s="54">
        <v>9984</v>
      </c>
      <c r="M150" s="54">
        <v>13700</v>
      </c>
    </row>
    <row r="151" spans="1:13" ht="13.5">
      <c r="A151" s="103">
        <f>VALUE(MID(D151,8,4))</f>
        <v>2099</v>
      </c>
      <c r="B151" s="231" t="s">
        <v>175</v>
      </c>
      <c r="C151" s="229"/>
      <c r="D151" s="9" t="s">
        <v>176</v>
      </c>
      <c r="E151" s="54">
        <v>5372</v>
      </c>
      <c r="F151" s="54">
        <v>8865</v>
      </c>
      <c r="G151" s="54">
        <v>6361</v>
      </c>
      <c r="H151" s="54">
        <v>8660</v>
      </c>
      <c r="I151" s="54">
        <v>7353</v>
      </c>
      <c r="J151" s="54">
        <v>8660</v>
      </c>
      <c r="K151" s="54">
        <v>9984</v>
      </c>
      <c r="L151" s="54">
        <v>13700</v>
      </c>
      <c r="M151" s="54">
        <v>15656</v>
      </c>
    </row>
    <row r="152" spans="1:13" ht="13.5">
      <c r="A152" s="103"/>
      <c r="B152" s="231" t="s">
        <v>177</v>
      </c>
      <c r="C152" s="229"/>
      <c r="D152" s="9" t="s">
        <v>334</v>
      </c>
      <c r="E152" s="55">
        <v>689</v>
      </c>
      <c r="F152" s="55">
        <v>3493</v>
      </c>
      <c r="G152" s="55">
        <v>-2504</v>
      </c>
      <c r="H152" s="55">
        <v>2299</v>
      </c>
      <c r="I152" s="55">
        <v>-1307</v>
      </c>
      <c r="J152" s="55">
        <v>1307</v>
      </c>
      <c r="K152" s="55">
        <v>1324</v>
      </c>
      <c r="L152" s="55">
        <v>3716</v>
      </c>
      <c r="M152" s="55">
        <v>1956</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34</v>
      </c>
      <c r="M156" s="55">
        <v>22</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301766</v>
      </c>
      <c r="F158" s="54">
        <v>126792</v>
      </c>
      <c r="G158" s="54">
        <v>159801</v>
      </c>
      <c r="H158" s="54">
        <v>111513</v>
      </c>
      <c r="I158" s="54">
        <v>149691</v>
      </c>
      <c r="J158" s="54">
        <v>278777</v>
      </c>
      <c r="K158" s="54">
        <v>265959</v>
      </c>
      <c r="L158" s="54">
        <v>427802</v>
      </c>
      <c r="M158" s="54">
        <v>302737</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378300</v>
      </c>
    </row>
    <row r="160" spans="1:13" ht="13.5">
      <c r="A160" s="103">
        <f>VALUE(MID(D160,8,4))</f>
        <v>1020</v>
      </c>
      <c r="B160" s="231" t="s">
        <v>403</v>
      </c>
      <c r="C160" s="229"/>
      <c r="D160" s="9" t="s">
        <v>574</v>
      </c>
      <c r="E160" s="54">
        <v>47819</v>
      </c>
      <c r="F160" s="54">
        <v>0</v>
      </c>
      <c r="G160" s="54">
        <v>11927</v>
      </c>
      <c r="H160" s="54">
        <v>2986</v>
      </c>
      <c r="I160" s="54">
        <v>33256</v>
      </c>
      <c r="J160" s="54">
        <v>0</v>
      </c>
      <c r="K160" s="54">
        <v>732</v>
      </c>
      <c r="L160" s="54">
        <v>53461</v>
      </c>
      <c r="M160" s="54">
        <v>0</v>
      </c>
    </row>
    <row r="161" spans="1:13" ht="13.5">
      <c r="A161" s="103">
        <f>VALUE(MID(D161,8,4))</f>
        <v>1010</v>
      </c>
      <c r="B161" s="231" t="s">
        <v>0</v>
      </c>
      <c r="C161" s="229"/>
      <c r="D161" s="9" t="s">
        <v>575</v>
      </c>
      <c r="E161" s="54">
        <v>178821</v>
      </c>
      <c r="F161" s="54">
        <v>66468</v>
      </c>
      <c r="G161" s="54">
        <v>307583</v>
      </c>
      <c r="H161" s="54">
        <v>175859</v>
      </c>
      <c r="I161" s="54">
        <v>178672</v>
      </c>
      <c r="J161" s="54">
        <v>67133</v>
      </c>
      <c r="K161" s="54">
        <v>79657</v>
      </c>
      <c r="L161" s="54">
        <v>54700</v>
      </c>
      <c r="M161" s="54">
        <v>594871</v>
      </c>
    </row>
    <row r="162" spans="1:13" ht="13.5">
      <c r="A162" s="103"/>
      <c r="B162" s="231" t="s">
        <v>573</v>
      </c>
      <c r="C162" s="229"/>
      <c r="D162" s="9" t="s">
        <v>334</v>
      </c>
      <c r="E162" s="54">
        <v>-75126</v>
      </c>
      <c r="F162" s="54">
        <v>-60324</v>
      </c>
      <c r="G162" s="54">
        <v>159709</v>
      </c>
      <c r="H162" s="54">
        <v>67332</v>
      </c>
      <c r="I162" s="54">
        <v>62237</v>
      </c>
      <c r="J162" s="54">
        <v>-211644</v>
      </c>
      <c r="K162" s="54">
        <v>-185570</v>
      </c>
      <c r="L162" s="54">
        <v>-319641</v>
      </c>
      <c r="M162" s="54">
        <v>-86166</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1545643</v>
      </c>
      <c r="F164" s="54">
        <v>1620769</v>
      </c>
      <c r="G164" s="54">
        <v>1681093</v>
      </c>
      <c r="H164" s="54">
        <v>1521384</v>
      </c>
      <c r="I164" s="54">
        <v>1454052</v>
      </c>
      <c r="J164" s="54">
        <v>1391815</v>
      </c>
      <c r="K164" s="54">
        <v>1668489</v>
      </c>
      <c r="L164" s="54">
        <v>1854059</v>
      </c>
      <c r="M164" s="54">
        <v>2173734</v>
      </c>
    </row>
    <row r="165" spans="1:13" ht="13.5">
      <c r="A165" s="103">
        <f>VALUE(MID(D165,8,4))</f>
        <v>2099</v>
      </c>
      <c r="C165" s="3" t="s">
        <v>180</v>
      </c>
      <c r="D165" s="9" t="s">
        <v>181</v>
      </c>
      <c r="E165" s="54">
        <v>1620769</v>
      </c>
      <c r="F165" s="54">
        <v>1681093</v>
      </c>
      <c r="G165" s="54">
        <v>1521384</v>
      </c>
      <c r="H165" s="54">
        <v>1454052</v>
      </c>
      <c r="I165" s="54">
        <v>1391815</v>
      </c>
      <c r="J165" s="54">
        <v>1603459</v>
      </c>
      <c r="K165" s="54">
        <v>1854059</v>
      </c>
      <c r="L165" s="54">
        <v>2173734</v>
      </c>
      <c r="M165" s="54">
        <v>2259922</v>
      </c>
    </row>
    <row r="166" spans="1:13" ht="13.5">
      <c r="A166" s="103"/>
      <c r="C166" s="3" t="s">
        <v>182</v>
      </c>
      <c r="D166" s="9" t="s">
        <v>334</v>
      </c>
      <c r="E166" s="55">
        <v>75126</v>
      </c>
      <c r="F166" s="55">
        <v>60324</v>
      </c>
      <c r="G166" s="55">
        <v>-159709</v>
      </c>
      <c r="H166" s="55">
        <v>-67332</v>
      </c>
      <c r="I166" s="55">
        <v>-62237</v>
      </c>
      <c r="J166" s="55">
        <v>211644</v>
      </c>
      <c r="K166" s="55">
        <v>185570</v>
      </c>
      <c r="L166" s="55">
        <v>319675</v>
      </c>
      <c r="M166" s="55">
        <v>86188</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32500</v>
      </c>
      <c r="F170" s="55">
        <v>46000</v>
      </c>
      <c r="G170" s="55">
        <v>49750</v>
      </c>
      <c r="H170" s="55">
        <v>59100</v>
      </c>
      <c r="I170" s="55">
        <v>74000</v>
      </c>
      <c r="J170" s="55">
        <v>90750</v>
      </c>
      <c r="K170" s="55">
        <v>66500</v>
      </c>
      <c r="L170" s="55">
        <v>82500</v>
      </c>
      <c r="M170" s="55">
        <v>45000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7007</v>
      </c>
      <c r="F173" s="55">
        <v>6484</v>
      </c>
      <c r="G173" s="55">
        <v>1623</v>
      </c>
      <c r="H173" s="55">
        <v>3110</v>
      </c>
      <c r="I173" s="55">
        <v>1650</v>
      </c>
      <c r="J173" s="55">
        <v>1488</v>
      </c>
      <c r="K173" s="55">
        <v>2613</v>
      </c>
      <c r="L173" s="55">
        <v>5652</v>
      </c>
      <c r="M173" s="55">
        <v>2972</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65030</v>
      </c>
      <c r="K176" s="55">
        <v>0</v>
      </c>
      <c r="L176" s="55">
        <v>0</v>
      </c>
      <c r="M176" s="55">
        <v>0</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77237</v>
      </c>
      <c r="G181" s="54">
        <v>0</v>
      </c>
      <c r="H181" s="54">
        <v>0</v>
      </c>
      <c r="I181" s="54">
        <v>5091</v>
      </c>
      <c r="J181" s="54">
        <v>6033</v>
      </c>
      <c r="K181" s="54">
        <v>0</v>
      </c>
      <c r="L181" s="54">
        <v>0</v>
      </c>
      <c r="M181" s="54">
        <v>0</v>
      </c>
    </row>
    <row r="182" spans="1:13" s="101" customFormat="1" ht="13.5">
      <c r="A182" s="160"/>
      <c r="B182" s="231" t="s">
        <v>0</v>
      </c>
      <c r="C182" s="229"/>
      <c r="D182" s="9" t="s">
        <v>586</v>
      </c>
      <c r="E182" s="54">
        <v>23315</v>
      </c>
      <c r="F182" s="54">
        <v>52275</v>
      </c>
      <c r="G182" s="54">
        <v>0</v>
      </c>
      <c r="H182" s="54">
        <v>102136</v>
      </c>
      <c r="I182" s="54">
        <v>97480</v>
      </c>
      <c r="J182" s="54">
        <v>72825</v>
      </c>
      <c r="K182" s="54">
        <v>0</v>
      </c>
      <c r="L182" s="54">
        <v>100000</v>
      </c>
      <c r="M182" s="54">
        <v>128000</v>
      </c>
    </row>
    <row r="183" spans="1:13" s="101" customFormat="1" ht="13.5">
      <c r="A183" s="141"/>
      <c r="B183" s="231" t="s">
        <v>573</v>
      </c>
      <c r="C183" s="229"/>
      <c r="D183" s="9" t="s">
        <v>334</v>
      </c>
      <c r="E183" s="54">
        <v>23315</v>
      </c>
      <c r="F183" s="54">
        <v>129512</v>
      </c>
      <c r="G183" s="54">
        <v>0</v>
      </c>
      <c r="H183" s="54">
        <v>102136</v>
      </c>
      <c r="I183" s="54">
        <v>102571</v>
      </c>
      <c r="J183" s="54">
        <v>78858</v>
      </c>
      <c r="K183" s="54">
        <v>0</v>
      </c>
      <c r="L183" s="54">
        <v>100000</v>
      </c>
      <c r="M183" s="54">
        <v>128000</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109210</v>
      </c>
      <c r="F185" s="54">
        <v>125402</v>
      </c>
      <c r="G185" s="54">
        <v>48374</v>
      </c>
      <c r="H185" s="54">
        <v>99747</v>
      </c>
      <c r="I185" s="54">
        <v>59821</v>
      </c>
      <c r="J185" s="54">
        <v>32900</v>
      </c>
      <c r="K185" s="54">
        <v>46280</v>
      </c>
      <c r="L185" s="54">
        <v>115393</v>
      </c>
      <c r="M185" s="54">
        <v>103545</v>
      </c>
    </row>
    <row r="186" spans="1:13" ht="13.5">
      <c r="A186" s="103">
        <f>VALUE(MID(D186,8,4))</f>
        <v>2099</v>
      </c>
      <c r="B186" s="231" t="s">
        <v>185</v>
      </c>
      <c r="C186" s="229"/>
      <c r="D186" s="56" t="s">
        <v>186</v>
      </c>
      <c r="E186" s="54">
        <v>125402</v>
      </c>
      <c r="F186" s="54">
        <v>48374</v>
      </c>
      <c r="G186" s="54">
        <v>99747</v>
      </c>
      <c r="H186" s="54">
        <v>59821</v>
      </c>
      <c r="I186" s="54">
        <v>32900</v>
      </c>
      <c r="J186" s="54">
        <v>111310</v>
      </c>
      <c r="K186" s="54">
        <v>115393</v>
      </c>
      <c r="L186" s="54">
        <v>103545</v>
      </c>
      <c r="M186" s="54">
        <v>23517</v>
      </c>
    </row>
    <row r="187" spans="1:13" ht="13.5">
      <c r="A187" s="103"/>
      <c r="B187" s="231" t="s">
        <v>187</v>
      </c>
      <c r="C187" s="229"/>
      <c r="D187" s="9" t="s">
        <v>334</v>
      </c>
      <c r="E187" s="55">
        <v>16192</v>
      </c>
      <c r="F187" s="55">
        <v>-77028</v>
      </c>
      <c r="G187" s="55">
        <v>51373</v>
      </c>
      <c r="H187" s="55">
        <v>-39926</v>
      </c>
      <c r="I187" s="55">
        <v>-26921</v>
      </c>
      <c r="J187" s="55">
        <v>78410</v>
      </c>
      <c r="K187" s="55">
        <v>69113</v>
      </c>
      <c r="L187" s="55">
        <v>-11848</v>
      </c>
      <c r="M187" s="55">
        <v>-80028</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550000</v>
      </c>
      <c r="F191" s="55">
        <v>550000</v>
      </c>
      <c r="G191" s="55">
        <v>550000</v>
      </c>
      <c r="H191" s="55">
        <v>550000</v>
      </c>
      <c r="I191" s="55">
        <v>550000</v>
      </c>
      <c r="J191" s="55">
        <v>550000</v>
      </c>
      <c r="K191" s="55">
        <v>550000</v>
      </c>
      <c r="L191" s="55">
        <v>550000</v>
      </c>
      <c r="M191" s="55">
        <v>550000</v>
      </c>
    </row>
    <row r="192" spans="1:13" ht="13.5">
      <c r="A192" s="161">
        <v>5020</v>
      </c>
      <c r="C192" s="145" t="s">
        <v>536</v>
      </c>
      <c r="D192" s="9" t="s">
        <v>334</v>
      </c>
      <c r="E192" s="55">
        <v>150000</v>
      </c>
      <c r="F192" s="55">
        <v>150000</v>
      </c>
      <c r="G192" s="55">
        <v>150000</v>
      </c>
      <c r="H192" s="55">
        <v>150000</v>
      </c>
      <c r="I192" s="55">
        <v>91227</v>
      </c>
      <c r="J192" s="55">
        <v>161449</v>
      </c>
      <c r="K192" s="55">
        <v>161453</v>
      </c>
      <c r="L192" s="55">
        <v>161453</v>
      </c>
      <c r="M192" s="55">
        <v>161453</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0</v>
      </c>
      <c r="K196" s="55">
        <v>0</v>
      </c>
      <c r="L196" s="55">
        <v>0</v>
      </c>
      <c r="M196" s="55">
        <v>0</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6000</v>
      </c>
      <c r="I207" s="55">
        <v>6000</v>
      </c>
      <c r="J207" s="55">
        <v>6000</v>
      </c>
      <c r="K207" s="55">
        <v>6000</v>
      </c>
      <c r="L207" s="55">
        <v>6000</v>
      </c>
      <c r="M207" s="55">
        <v>12375</v>
      </c>
    </row>
    <row r="208" spans="1:13" ht="13.5">
      <c r="A208" s="162">
        <v>5210</v>
      </c>
      <c r="C208" s="156" t="s">
        <v>553</v>
      </c>
      <c r="D208" s="9" t="s">
        <v>334</v>
      </c>
      <c r="E208" s="55">
        <v>0</v>
      </c>
      <c r="F208" s="55">
        <v>0</v>
      </c>
      <c r="G208" s="55">
        <v>0</v>
      </c>
      <c r="H208" s="55">
        <v>0</v>
      </c>
      <c r="I208" s="55">
        <v>0</v>
      </c>
      <c r="J208" s="55">
        <v>0</v>
      </c>
      <c r="K208" s="55">
        <v>0</v>
      </c>
      <c r="L208" s="55">
        <v>0</v>
      </c>
      <c r="M208" s="55">
        <v>0</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3800</v>
      </c>
      <c r="G218" s="55">
        <v>0</v>
      </c>
      <c r="H218" s="55">
        <v>0</v>
      </c>
      <c r="I218" s="55">
        <v>0</v>
      </c>
      <c r="J218" s="55">
        <v>0</v>
      </c>
      <c r="K218" s="55">
        <v>0</v>
      </c>
      <c r="L218" s="55">
        <v>0</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198</v>
      </c>
      <c r="F223" s="55">
        <v>11709</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0</v>
      </c>
      <c r="F226" s="55">
        <v>9076</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0</v>
      </c>
      <c r="I227" s="55">
        <v>0</v>
      </c>
      <c r="J227" s="55">
        <v>0</v>
      </c>
      <c r="K227" s="55">
        <v>0</v>
      </c>
      <c r="L227" s="55">
        <v>0</v>
      </c>
      <c r="M227" s="55">
        <v>0</v>
      </c>
    </row>
    <row r="228" spans="1:13" ht="13.5">
      <c r="A228" s="162" t="s">
        <v>443</v>
      </c>
      <c r="C228" s="156" t="s">
        <v>90</v>
      </c>
      <c r="D228" s="9" t="s">
        <v>334</v>
      </c>
      <c r="E228" s="55">
        <v>3582</v>
      </c>
      <c r="F228" s="55">
        <v>3000</v>
      </c>
      <c r="G228" s="55">
        <v>6000</v>
      </c>
      <c r="H228" s="55">
        <v>0</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19879</v>
      </c>
      <c r="F231" s="55">
        <v>0</v>
      </c>
      <c r="G231" s="55">
        <v>5019</v>
      </c>
      <c r="H231" s="55">
        <v>5019</v>
      </c>
      <c r="I231" s="55">
        <v>0</v>
      </c>
      <c r="J231" s="55">
        <v>0</v>
      </c>
      <c r="K231" s="55">
        <v>49332</v>
      </c>
      <c r="L231" s="55">
        <v>260955</v>
      </c>
      <c r="M231" s="55">
        <v>955</v>
      </c>
    </row>
    <row r="232" spans="1:13" ht="13.5">
      <c r="A232" s="162">
        <v>5410</v>
      </c>
      <c r="C232" s="155" t="s">
        <v>566</v>
      </c>
      <c r="D232" s="9" t="s">
        <v>334</v>
      </c>
      <c r="E232" s="55">
        <v>46054</v>
      </c>
      <c r="F232" s="55">
        <v>52841</v>
      </c>
      <c r="G232" s="55">
        <v>90069</v>
      </c>
      <c r="H232" s="55">
        <v>58331</v>
      </c>
      <c r="I232" s="55">
        <v>99316</v>
      </c>
      <c r="J232" s="55">
        <v>137852</v>
      </c>
      <c r="K232" s="55">
        <v>167745</v>
      </c>
      <c r="L232" s="55">
        <v>193826</v>
      </c>
      <c r="M232" s="55">
        <v>0</v>
      </c>
    </row>
    <row r="233" spans="1:3" ht="13.5">
      <c r="A233" s="162"/>
      <c r="C233" s="155" t="s">
        <v>447</v>
      </c>
    </row>
    <row r="234" spans="1:13" ht="13.5">
      <c r="A234" s="162">
        <v>5415</v>
      </c>
      <c r="C234" s="152" t="s">
        <v>567</v>
      </c>
      <c r="D234" s="9" t="s">
        <v>334</v>
      </c>
      <c r="E234" s="55">
        <v>106224</v>
      </c>
      <c r="F234" s="55">
        <v>202135</v>
      </c>
      <c r="G234" s="55">
        <v>44065</v>
      </c>
      <c r="H234" s="55">
        <v>44065</v>
      </c>
      <c r="I234" s="55">
        <v>99498</v>
      </c>
      <c r="J234" s="55">
        <v>204498</v>
      </c>
      <c r="K234" s="55">
        <v>383063</v>
      </c>
      <c r="L234" s="55">
        <v>460563</v>
      </c>
      <c r="M234" s="55">
        <v>511138</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0</v>
      </c>
      <c r="J239" s="55">
        <v>0</v>
      </c>
      <c r="K239" s="55">
        <v>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157000</v>
      </c>
      <c r="F241" s="55">
        <v>131500</v>
      </c>
      <c r="G241" s="55">
        <v>87500</v>
      </c>
      <c r="H241" s="55">
        <v>50000</v>
      </c>
      <c r="I241" s="55">
        <v>25000</v>
      </c>
      <c r="J241" s="55">
        <v>14474</v>
      </c>
      <c r="K241" s="55">
        <v>14474</v>
      </c>
      <c r="L241" s="55">
        <v>14474</v>
      </c>
      <c r="M241" s="55">
        <v>14474</v>
      </c>
    </row>
    <row r="242" spans="1:13" ht="13.5">
      <c r="A242" s="162">
        <v>5450</v>
      </c>
      <c r="C242" s="155" t="s">
        <v>561</v>
      </c>
      <c r="D242" s="9" t="s">
        <v>334</v>
      </c>
      <c r="E242" s="55">
        <v>3800</v>
      </c>
      <c r="F242" s="55">
        <v>0</v>
      </c>
      <c r="G242" s="55">
        <v>0</v>
      </c>
      <c r="H242" s="55">
        <v>0</v>
      </c>
      <c r="I242" s="55">
        <v>0</v>
      </c>
      <c r="J242" s="55">
        <v>0</v>
      </c>
      <c r="K242" s="55">
        <v>0</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8237</v>
      </c>
      <c r="H246" s="55">
        <v>0</v>
      </c>
      <c r="I246" s="55">
        <v>0</v>
      </c>
      <c r="J246" s="55">
        <v>0</v>
      </c>
      <c r="K246" s="55">
        <v>0</v>
      </c>
      <c r="L246" s="55">
        <v>0</v>
      </c>
      <c r="M246" s="55">
        <v>0</v>
      </c>
    </row>
    <row r="247" spans="1:13" ht="13.5">
      <c r="A247" s="162" t="s">
        <v>493</v>
      </c>
      <c r="C247" s="154" t="s">
        <v>491</v>
      </c>
      <c r="D247" s="9" t="s">
        <v>334</v>
      </c>
      <c r="E247" s="55">
        <v>0</v>
      </c>
      <c r="F247" s="55">
        <v>0</v>
      </c>
      <c r="G247" s="55">
        <v>0</v>
      </c>
      <c r="H247" s="55">
        <v>13237</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5813</v>
      </c>
      <c r="J249" s="55">
        <v>2034</v>
      </c>
      <c r="K249" s="55">
        <v>1250</v>
      </c>
      <c r="L249" s="55">
        <v>1250</v>
      </c>
      <c r="M249" s="55">
        <v>1250</v>
      </c>
    </row>
    <row r="250" spans="1:13" ht="13.5">
      <c r="A250" s="162">
        <v>5475</v>
      </c>
      <c r="C250" s="152" t="s">
        <v>564</v>
      </c>
      <c r="D250" s="9" t="s">
        <v>334</v>
      </c>
      <c r="E250" s="55">
        <v>5576</v>
      </c>
      <c r="F250" s="55">
        <v>0</v>
      </c>
      <c r="G250" s="55">
        <v>7376</v>
      </c>
      <c r="H250" s="55">
        <v>9567</v>
      </c>
      <c r="I250" s="55">
        <v>11176</v>
      </c>
      <c r="J250" s="55">
        <v>17174</v>
      </c>
      <c r="K250" s="55">
        <v>0</v>
      </c>
      <c r="L250" s="55">
        <v>0</v>
      </c>
      <c r="M250" s="55">
        <v>0</v>
      </c>
    </row>
    <row r="251" spans="1:13" ht="13.5">
      <c r="A251" s="162">
        <v>5480</v>
      </c>
      <c r="C251" s="155" t="s">
        <v>551</v>
      </c>
      <c r="D251" s="9" t="s">
        <v>334</v>
      </c>
      <c r="E251" s="55">
        <v>0</v>
      </c>
      <c r="F251" s="55">
        <v>0</v>
      </c>
      <c r="G251" s="55">
        <v>0</v>
      </c>
      <c r="H251" s="55">
        <v>0</v>
      </c>
      <c r="I251" s="55">
        <v>0</v>
      </c>
      <c r="J251" s="55">
        <v>0</v>
      </c>
      <c r="K251" s="55">
        <v>0</v>
      </c>
      <c r="L251" s="55">
        <v>0</v>
      </c>
      <c r="M251" s="55">
        <v>0</v>
      </c>
    </row>
    <row r="252" spans="1:13" ht="13.5">
      <c r="A252" s="162" t="s">
        <v>446</v>
      </c>
      <c r="C252" s="153" t="s">
        <v>90</v>
      </c>
      <c r="D252" s="9" t="s">
        <v>334</v>
      </c>
      <c r="E252" s="55">
        <v>583828</v>
      </c>
      <c r="F252" s="55">
        <v>575897</v>
      </c>
      <c r="G252" s="55">
        <v>579479</v>
      </c>
      <c r="H252" s="55">
        <v>576493</v>
      </c>
      <c r="I252" s="55">
        <v>511138</v>
      </c>
      <c r="J252" s="55">
        <v>518638</v>
      </c>
      <c r="K252" s="55">
        <v>530726</v>
      </c>
      <c r="L252" s="55">
        <v>538913</v>
      </c>
      <c r="M252" s="55">
        <v>1023933</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125402</v>
      </c>
      <c r="F256" s="55">
        <v>48374</v>
      </c>
      <c r="G256" s="55">
        <v>99747</v>
      </c>
      <c r="H256" s="55">
        <v>59821</v>
      </c>
      <c r="I256" s="55">
        <v>32900</v>
      </c>
      <c r="J256" s="55">
        <v>46280</v>
      </c>
      <c r="K256" s="55">
        <v>115393</v>
      </c>
      <c r="L256" s="55">
        <v>103545</v>
      </c>
      <c r="M256" s="55">
        <v>23517</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0</v>
      </c>
      <c r="F260" s="55">
        <v>0</v>
      </c>
      <c r="G260" s="55">
        <v>0</v>
      </c>
      <c r="H260" s="55">
        <v>0</v>
      </c>
      <c r="I260" s="55">
        <v>0</v>
      </c>
      <c r="J260" s="55">
        <v>0</v>
      </c>
      <c r="K260" s="55">
        <v>0</v>
      </c>
      <c r="L260" s="55">
        <v>0</v>
      </c>
      <c r="M260" s="55">
        <v>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65030</v>
      </c>
      <c r="K266" s="55">
        <v>0</v>
      </c>
      <c r="L266" s="55">
        <v>0</v>
      </c>
      <c r="M266" s="55">
        <v>0</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125402</v>
      </c>
      <c r="F269" s="55">
        <v>48374</v>
      </c>
      <c r="G269" s="55">
        <v>99747</v>
      </c>
      <c r="H269" s="55">
        <v>59821</v>
      </c>
      <c r="I269" s="55">
        <v>32900</v>
      </c>
      <c r="J269" s="55">
        <v>111310</v>
      </c>
      <c r="K269" s="55">
        <v>115393</v>
      </c>
      <c r="L269" s="55">
        <v>103545</v>
      </c>
      <c r="M269" s="55">
        <v>23517</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1362556</v>
      </c>
      <c r="F275" s="54">
        <v>1411420</v>
      </c>
      <c r="G275" s="54">
        <v>1360233</v>
      </c>
      <c r="H275" s="54">
        <v>1107436</v>
      </c>
      <c r="I275" s="54">
        <v>1337123</v>
      </c>
      <c r="J275" s="54">
        <v>1604748</v>
      </c>
      <c r="K275" s="54">
        <v>1954850</v>
      </c>
      <c r="L275" s="54">
        <v>1876415</v>
      </c>
      <c r="M275" s="54">
        <v>1963187</v>
      </c>
    </row>
    <row r="276" spans="1:13" ht="13.5">
      <c r="A276" s="103">
        <f t="shared" si="10"/>
        <v>499</v>
      </c>
      <c r="C276" s="3" t="s">
        <v>608</v>
      </c>
      <c r="D276" s="9" t="s">
        <v>125</v>
      </c>
      <c r="E276" s="54">
        <v>211719</v>
      </c>
      <c r="F276" s="54">
        <v>159802</v>
      </c>
      <c r="G276" s="54">
        <v>158202</v>
      </c>
      <c r="H276" s="54">
        <v>336813</v>
      </c>
      <c r="I276" s="54">
        <v>205698</v>
      </c>
      <c r="J276" s="54">
        <v>149376</v>
      </c>
      <c r="K276" s="54">
        <v>175859</v>
      </c>
      <c r="L276" s="54">
        <v>492807</v>
      </c>
      <c r="M276" s="54">
        <v>254768</v>
      </c>
    </row>
    <row r="277" spans="1:13" ht="13.5">
      <c r="A277" s="103">
        <f t="shared" si="10"/>
        <v>699</v>
      </c>
      <c r="C277" s="3" t="s">
        <v>609</v>
      </c>
      <c r="D277" s="9" t="s">
        <v>233</v>
      </c>
      <c r="E277" s="54">
        <v>510528</v>
      </c>
      <c r="F277" s="54">
        <v>568936</v>
      </c>
      <c r="G277" s="54">
        <v>442103</v>
      </c>
      <c r="H277" s="54">
        <v>506007</v>
      </c>
      <c r="I277" s="54">
        <v>468812</v>
      </c>
      <c r="J277" s="54">
        <v>493603</v>
      </c>
      <c r="K277" s="54">
        <v>441286</v>
      </c>
      <c r="L277" s="54">
        <v>474409</v>
      </c>
      <c r="M277" s="54">
        <v>445775</v>
      </c>
    </row>
    <row r="278" spans="1:13" ht="13.5">
      <c r="A278" s="103">
        <f t="shared" si="10"/>
        <v>829</v>
      </c>
      <c r="C278" s="3" t="s">
        <v>286</v>
      </c>
      <c r="D278" s="9" t="s">
        <v>290</v>
      </c>
      <c r="E278" s="54">
        <v>0</v>
      </c>
      <c r="F278" s="54">
        <v>0</v>
      </c>
      <c r="G278" s="54">
        <v>0</v>
      </c>
      <c r="H278" s="54">
        <v>0</v>
      </c>
      <c r="I278" s="54">
        <v>0</v>
      </c>
      <c r="J278" s="54">
        <v>0</v>
      </c>
      <c r="K278" s="54">
        <v>0</v>
      </c>
      <c r="L278" s="54">
        <v>0</v>
      </c>
      <c r="M278" s="54">
        <v>0</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0</v>
      </c>
      <c r="F280" s="54">
        <v>0</v>
      </c>
      <c r="G280" s="54">
        <v>0</v>
      </c>
      <c r="H280" s="54">
        <v>0</v>
      </c>
      <c r="I280" s="54">
        <v>0</v>
      </c>
      <c r="J280" s="54">
        <v>0</v>
      </c>
      <c r="K280" s="54">
        <v>0</v>
      </c>
      <c r="L280" s="54">
        <v>0</v>
      </c>
      <c r="M280" s="54">
        <v>0</v>
      </c>
    </row>
    <row r="281" spans="1:13" s="23" customFormat="1" ht="15">
      <c r="A281" s="103">
        <f t="shared" si="10"/>
        <v>9920</v>
      </c>
      <c r="B281" s="115"/>
      <c r="C281" s="3" t="s">
        <v>289</v>
      </c>
      <c r="D281" s="9" t="s">
        <v>293</v>
      </c>
      <c r="E281" s="54">
        <v>0</v>
      </c>
      <c r="F281" s="54">
        <v>0</v>
      </c>
      <c r="G281" s="54">
        <v>0</v>
      </c>
      <c r="H281" s="54">
        <v>0</v>
      </c>
      <c r="I281" s="54">
        <v>0</v>
      </c>
      <c r="J281" s="54">
        <v>0</v>
      </c>
      <c r="K281" s="54">
        <v>0</v>
      </c>
      <c r="L281" s="54">
        <v>0</v>
      </c>
      <c r="M281" s="54">
        <v>0</v>
      </c>
    </row>
    <row r="282" spans="1:13" s="23" customFormat="1" ht="15">
      <c r="A282" s="103">
        <f t="shared" si="10"/>
        <v>9930</v>
      </c>
      <c r="B282" s="115"/>
      <c r="C282" s="4" t="s">
        <v>237</v>
      </c>
      <c r="D282" s="2" t="s">
        <v>238</v>
      </c>
      <c r="E282" s="54">
        <v>2084803</v>
      </c>
      <c r="F282" s="54">
        <v>2140158</v>
      </c>
      <c r="G282" s="54">
        <v>1960538</v>
      </c>
      <c r="H282" s="54">
        <v>1950256</v>
      </c>
      <c r="I282" s="54">
        <v>2011633</v>
      </c>
      <c r="J282" s="54">
        <v>2247727</v>
      </c>
      <c r="K282" s="54">
        <v>2571995</v>
      </c>
      <c r="L282" s="54">
        <v>2843631</v>
      </c>
      <c r="M282" s="54">
        <v>2663730</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0</v>
      </c>
      <c r="J284" s="54">
        <v>0</v>
      </c>
      <c r="K284" s="54">
        <v>0</v>
      </c>
      <c r="L284" s="54">
        <v>0</v>
      </c>
      <c r="M284" s="54">
        <v>0</v>
      </c>
    </row>
    <row r="285" spans="1:13" s="23" customFormat="1" ht="15">
      <c r="A285" s="103">
        <f t="shared" si="11"/>
        <v>2299</v>
      </c>
      <c r="B285" s="115"/>
      <c r="C285" s="3" t="s">
        <v>295</v>
      </c>
      <c r="D285" s="9" t="s">
        <v>254</v>
      </c>
      <c r="E285" s="54">
        <v>266514</v>
      </c>
      <c r="F285" s="54">
        <v>247854</v>
      </c>
      <c r="G285" s="54">
        <v>257848</v>
      </c>
      <c r="H285" s="54">
        <v>303377</v>
      </c>
      <c r="I285" s="54">
        <v>442065</v>
      </c>
      <c r="J285" s="54">
        <v>376272</v>
      </c>
      <c r="K285" s="54">
        <v>449292</v>
      </c>
      <c r="L285" s="54">
        <v>394399</v>
      </c>
      <c r="M285" s="54">
        <v>591994</v>
      </c>
    </row>
    <row r="286" spans="1:13" s="23" customFormat="1" ht="13.5">
      <c r="A286" s="103">
        <f t="shared" si="11"/>
        <v>2410</v>
      </c>
      <c r="B286" s="231" t="s">
        <v>194</v>
      </c>
      <c r="C286" s="229"/>
      <c r="D286" s="9" t="s">
        <v>255</v>
      </c>
      <c r="E286" s="54">
        <v>125402</v>
      </c>
      <c r="F286" s="54">
        <v>48374</v>
      </c>
      <c r="G286" s="54">
        <v>99747</v>
      </c>
      <c r="H286" s="54">
        <v>59821</v>
      </c>
      <c r="I286" s="54">
        <v>32900</v>
      </c>
      <c r="J286" s="54">
        <v>111310</v>
      </c>
      <c r="K286" s="54">
        <v>115393</v>
      </c>
      <c r="L286" s="54">
        <v>103545</v>
      </c>
      <c r="M286" s="54">
        <v>23517</v>
      </c>
    </row>
    <row r="287" spans="1:13" s="23" customFormat="1" ht="15">
      <c r="A287" s="103">
        <f t="shared" si="11"/>
        <v>2490</v>
      </c>
      <c r="B287" s="115"/>
      <c r="C287" s="3" t="s">
        <v>296</v>
      </c>
      <c r="D287" s="9" t="s">
        <v>256</v>
      </c>
      <c r="E287" s="54">
        <v>16851</v>
      </c>
      <c r="F287" s="54">
        <v>4280</v>
      </c>
      <c r="G287" s="54">
        <v>0</v>
      </c>
      <c r="H287" s="54">
        <v>0</v>
      </c>
      <c r="I287" s="54">
        <v>0</v>
      </c>
      <c r="J287" s="54">
        <v>0</v>
      </c>
      <c r="K287" s="54">
        <v>0</v>
      </c>
      <c r="L287" s="54">
        <v>0</v>
      </c>
      <c r="M287" s="54">
        <v>0</v>
      </c>
    </row>
    <row r="288" spans="1:13" s="23" customFormat="1" ht="15">
      <c r="A288" s="103">
        <f t="shared" si="11"/>
        <v>2699</v>
      </c>
      <c r="B288" s="115"/>
      <c r="C288" s="3" t="s">
        <v>610</v>
      </c>
      <c r="D288" s="9" t="s">
        <v>122</v>
      </c>
      <c r="E288" s="54">
        <v>0</v>
      </c>
      <c r="F288" s="54">
        <v>0</v>
      </c>
      <c r="G288" s="54">
        <v>20949</v>
      </c>
      <c r="H288" s="54">
        <v>106045</v>
      </c>
      <c r="I288" s="54">
        <v>981968</v>
      </c>
      <c r="J288" s="54">
        <v>788489</v>
      </c>
      <c r="K288" s="54">
        <v>606592</v>
      </c>
      <c r="L288" s="54">
        <v>870254</v>
      </c>
      <c r="M288" s="54">
        <v>540115</v>
      </c>
    </row>
    <row r="289" spans="1:13" s="23" customFormat="1" ht="15">
      <c r="A289" s="103">
        <f t="shared" si="11"/>
        <v>2799</v>
      </c>
      <c r="B289" s="115"/>
      <c r="C289" s="3" t="s">
        <v>611</v>
      </c>
      <c r="D289" s="9" t="s">
        <v>123</v>
      </c>
      <c r="E289" s="54"/>
      <c r="F289" s="54">
        <v>37500</v>
      </c>
      <c r="G289" s="54">
        <v>75000</v>
      </c>
      <c r="H289" s="54">
        <v>112500</v>
      </c>
      <c r="I289" s="54">
        <v>137500</v>
      </c>
      <c r="J289" s="54">
        <v>148026</v>
      </c>
      <c r="K289" s="54">
        <v>159210</v>
      </c>
      <c r="L289" s="54">
        <v>170394</v>
      </c>
      <c r="M289" s="54">
        <v>181578</v>
      </c>
    </row>
    <row r="290" spans="1:13" s="23" customFormat="1" ht="15">
      <c r="A290" s="103">
        <f t="shared" si="11"/>
        <v>2899</v>
      </c>
      <c r="B290" s="115"/>
      <c r="C290" s="3" t="s">
        <v>612</v>
      </c>
      <c r="D290" s="9" t="s">
        <v>124</v>
      </c>
      <c r="E290" s="54">
        <v>0</v>
      </c>
      <c r="F290" s="54">
        <v>0</v>
      </c>
      <c r="G290" s="54">
        <v>0</v>
      </c>
      <c r="H290" s="54">
        <v>0</v>
      </c>
      <c r="I290" s="54">
        <v>0</v>
      </c>
      <c r="J290" s="54">
        <v>0</v>
      </c>
      <c r="K290" s="54">
        <v>0</v>
      </c>
      <c r="L290" s="54">
        <v>0</v>
      </c>
      <c r="M290" s="54">
        <v>0</v>
      </c>
    </row>
    <row r="291" spans="1:13" s="23" customFormat="1" ht="15">
      <c r="A291" s="103">
        <f t="shared" si="11"/>
        <v>9940</v>
      </c>
      <c r="B291" s="115"/>
      <c r="C291" s="4" t="s">
        <v>239</v>
      </c>
      <c r="D291" s="2" t="s">
        <v>240</v>
      </c>
      <c r="E291" s="54">
        <v>408767</v>
      </c>
      <c r="F291" s="54">
        <v>338008</v>
      </c>
      <c r="G291" s="54">
        <v>453544</v>
      </c>
      <c r="H291" s="54">
        <v>581743</v>
      </c>
      <c r="I291" s="54">
        <v>1594433</v>
      </c>
      <c r="J291" s="54">
        <v>1424097</v>
      </c>
      <c r="K291" s="54">
        <v>1330487</v>
      </c>
      <c r="L291" s="54">
        <v>1538592</v>
      </c>
      <c r="M291" s="54">
        <v>1337204</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1676036</v>
      </c>
      <c r="F294" s="59">
        <v>1802150</v>
      </c>
      <c r="G294" s="59">
        <v>1506994</v>
      </c>
      <c r="H294" s="59">
        <v>1368513</v>
      </c>
      <c r="I294" s="59">
        <v>417200</v>
      </c>
      <c r="J294" s="59">
        <v>823630</v>
      </c>
      <c r="K294" s="59">
        <v>1241508</v>
      </c>
      <c r="L294" s="59">
        <v>1305039</v>
      </c>
      <c r="M294" s="59">
        <v>1326526</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49895</v>
      </c>
      <c r="F297" s="54">
        <v>112192</v>
      </c>
      <c r="G297" s="54">
        <v>198</v>
      </c>
      <c r="H297" s="54">
        <v>11846</v>
      </c>
      <c r="I297" s="54">
        <v>0</v>
      </c>
      <c r="J297" s="54">
        <v>0</v>
      </c>
      <c r="K297" s="54">
        <v>-15943</v>
      </c>
      <c r="L297" s="54">
        <v>-12141</v>
      </c>
      <c r="M297" s="54">
        <v>-8937</v>
      </c>
    </row>
    <row r="298" spans="1:13" ht="13.5">
      <c r="A298" s="103">
        <f t="shared" si="12"/>
        <v>5299</v>
      </c>
      <c r="C298" s="3" t="s">
        <v>323</v>
      </c>
      <c r="D298" s="9" t="s">
        <v>191</v>
      </c>
      <c r="E298" s="54">
        <v>0</v>
      </c>
      <c r="F298" s="54">
        <v>0</v>
      </c>
      <c r="G298" s="54">
        <v>0</v>
      </c>
      <c r="H298" s="54">
        <v>0</v>
      </c>
      <c r="I298" s="54">
        <v>0</v>
      </c>
      <c r="J298" s="54">
        <v>0</v>
      </c>
      <c r="K298" s="54">
        <v>0</v>
      </c>
      <c r="L298" s="54">
        <v>0</v>
      </c>
      <c r="M298" s="54">
        <v>-400000</v>
      </c>
    </row>
    <row r="299" spans="1:13" ht="13.5">
      <c r="A299" s="103">
        <f t="shared" si="12"/>
        <v>5499</v>
      </c>
      <c r="B299" s="231" t="s">
        <v>192</v>
      </c>
      <c r="C299" s="229"/>
      <c r="D299" s="9" t="s">
        <v>193</v>
      </c>
      <c r="E299" s="54">
        <v>1626141</v>
      </c>
      <c r="F299" s="54">
        <v>1689958</v>
      </c>
      <c r="G299" s="54">
        <v>1527745</v>
      </c>
      <c r="H299" s="54">
        <v>1462712</v>
      </c>
      <c r="I299" s="54">
        <v>1399168</v>
      </c>
      <c r="J299" s="54">
        <v>1612119</v>
      </c>
      <c r="K299" s="54">
        <v>1864043</v>
      </c>
      <c r="L299" s="54">
        <v>2187434</v>
      </c>
      <c r="M299" s="54">
        <v>2275578</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1676036</v>
      </c>
      <c r="F301" s="54">
        <v>1802150</v>
      </c>
      <c r="G301" s="54">
        <v>1527943</v>
      </c>
      <c r="H301" s="54">
        <v>1474558</v>
      </c>
      <c r="I301" s="54">
        <v>1399168</v>
      </c>
      <c r="J301" s="54">
        <v>1612119</v>
      </c>
      <c r="K301" s="54">
        <v>1848100</v>
      </c>
      <c r="L301" s="54">
        <v>2175293</v>
      </c>
      <c r="M301" s="54">
        <v>1866641</v>
      </c>
    </row>
    <row r="302" spans="1:4" ht="6" customHeight="1">
      <c r="A302" s="103"/>
      <c r="C302" s="3"/>
      <c r="D302" s="38"/>
    </row>
    <row r="303" spans="1:13" ht="15">
      <c r="A303" s="103">
        <f t="shared" si="12"/>
        <v>5699</v>
      </c>
      <c r="C303" s="112" t="s">
        <v>297</v>
      </c>
      <c r="D303" s="9" t="s">
        <v>298</v>
      </c>
      <c r="E303" s="54">
        <v>0</v>
      </c>
      <c r="F303" s="54">
        <v>0</v>
      </c>
      <c r="G303" s="54">
        <v>20949</v>
      </c>
      <c r="H303" s="54">
        <v>106045</v>
      </c>
      <c r="I303" s="54">
        <v>981968</v>
      </c>
      <c r="J303" s="54">
        <v>788489</v>
      </c>
      <c r="K303" s="54">
        <v>606592</v>
      </c>
      <c r="L303" s="54">
        <v>870254</v>
      </c>
      <c r="M303" s="54">
        <v>540115</v>
      </c>
    </row>
    <row r="304" spans="1:4" ht="6" customHeight="1">
      <c r="A304" s="103"/>
      <c r="C304" s="3"/>
      <c r="D304" s="38"/>
    </row>
    <row r="305" spans="1:13" ht="13.5">
      <c r="A305" s="103">
        <f>VALUE(MID(D305,8,4))</f>
        <v>6099</v>
      </c>
      <c r="C305" s="4" t="s">
        <v>188</v>
      </c>
      <c r="D305" s="2" t="s">
        <v>502</v>
      </c>
      <c r="E305" s="54">
        <v>1676036</v>
      </c>
      <c r="F305" s="54">
        <v>1802150</v>
      </c>
      <c r="G305" s="54">
        <v>1506994</v>
      </c>
      <c r="H305" s="54">
        <v>1368513</v>
      </c>
      <c r="I305" s="54">
        <v>417200</v>
      </c>
      <c r="J305" s="54">
        <v>823630</v>
      </c>
      <c r="K305" s="54">
        <v>1241508</v>
      </c>
      <c r="L305" s="54">
        <v>1305039</v>
      </c>
      <c r="M305" s="54">
        <v>1326526</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0</v>
      </c>
      <c r="F308" s="54">
        <v>0</v>
      </c>
      <c r="G308" s="54">
        <v>20949</v>
      </c>
      <c r="H308" s="54">
        <v>106045</v>
      </c>
      <c r="I308" s="54">
        <v>981968</v>
      </c>
      <c r="J308" s="54">
        <v>788489</v>
      </c>
      <c r="K308" s="54">
        <v>606592</v>
      </c>
      <c r="L308" s="54">
        <v>870254</v>
      </c>
      <c r="M308" s="54">
        <v>540115</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0</v>
      </c>
      <c r="F313" s="54">
        <v>0</v>
      </c>
      <c r="G313" s="54">
        <v>20949</v>
      </c>
      <c r="H313" s="54">
        <v>106045</v>
      </c>
      <c r="I313" s="54">
        <v>981968</v>
      </c>
      <c r="J313" s="54">
        <v>788489</v>
      </c>
      <c r="K313" s="54">
        <v>606592</v>
      </c>
      <c r="L313" s="54">
        <v>870254</v>
      </c>
      <c r="M313" s="54">
        <v>540115</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20949</v>
      </c>
      <c r="H318" s="54">
        <v>68945</v>
      </c>
      <c r="I318" s="54">
        <v>22929</v>
      </c>
      <c r="J318" s="54">
        <v>4005</v>
      </c>
      <c r="K318" s="54">
        <v>0</v>
      </c>
      <c r="L318" s="54">
        <v>0</v>
      </c>
      <c r="M318" s="54">
        <v>0</v>
      </c>
    </row>
    <row r="319" spans="1:13" ht="13.5">
      <c r="A319" s="103">
        <f t="shared" si="14"/>
        <v>1415</v>
      </c>
      <c r="C319" s="3" t="s">
        <v>518</v>
      </c>
      <c r="D319" s="9" t="s">
        <v>128</v>
      </c>
      <c r="E319" s="54">
        <v>0</v>
      </c>
      <c r="F319" s="54">
        <v>0</v>
      </c>
      <c r="G319" s="54">
        <v>0</v>
      </c>
      <c r="H319" s="54">
        <v>0</v>
      </c>
      <c r="I319" s="54">
        <v>924500</v>
      </c>
      <c r="J319" s="54">
        <v>752711</v>
      </c>
      <c r="K319" s="54">
        <v>577806</v>
      </c>
      <c r="L319" s="54">
        <v>844694</v>
      </c>
      <c r="M319" s="54">
        <v>518039</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37100</v>
      </c>
      <c r="I331" s="54">
        <v>34539</v>
      </c>
      <c r="J331" s="54">
        <v>31773</v>
      </c>
      <c r="K331" s="54">
        <v>28786</v>
      </c>
      <c r="L331" s="54">
        <v>25560</v>
      </c>
      <c r="M331" s="54">
        <v>22076</v>
      </c>
    </row>
    <row r="332" spans="1:13" ht="13.5">
      <c r="A332" s="103">
        <v>9930</v>
      </c>
      <c r="C332" s="4" t="s">
        <v>590</v>
      </c>
      <c r="D332" s="9" t="s">
        <v>43</v>
      </c>
      <c r="E332" s="54">
        <v>0</v>
      </c>
      <c r="F332" s="54">
        <v>0</v>
      </c>
      <c r="G332" s="54">
        <v>20949</v>
      </c>
      <c r="H332" s="54">
        <v>106045</v>
      </c>
      <c r="I332" s="54">
        <v>981968</v>
      </c>
      <c r="J332" s="54">
        <v>788489</v>
      </c>
      <c r="K332" s="54">
        <v>606592</v>
      </c>
      <c r="L332" s="54">
        <v>870254</v>
      </c>
      <c r="M332" s="54">
        <v>540115</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1932</v>
      </c>
      <c r="F336" s="54">
        <v>0</v>
      </c>
      <c r="G336" s="54">
        <v>1798</v>
      </c>
      <c r="H336" s="54">
        <v>31519</v>
      </c>
      <c r="I336" s="54">
        <v>48577</v>
      </c>
      <c r="J336" s="54">
        <v>193476</v>
      </c>
      <c r="K336" s="54">
        <v>181897</v>
      </c>
      <c r="L336" s="54">
        <v>186338</v>
      </c>
      <c r="M336" s="54">
        <v>330139</v>
      </c>
    </row>
    <row r="337" spans="1:13" ht="13.5">
      <c r="A337" s="103">
        <f>VALUE(MID(D337,8,4))</f>
        <v>3099</v>
      </c>
      <c r="C337" s="3" t="s">
        <v>437</v>
      </c>
      <c r="D337" s="9" t="s">
        <v>438</v>
      </c>
      <c r="E337" s="54">
        <v>154</v>
      </c>
      <c r="F337" s="54">
        <v>0</v>
      </c>
      <c r="G337" s="54">
        <v>212</v>
      </c>
      <c r="H337" s="54">
        <v>2295</v>
      </c>
      <c r="I337" s="54">
        <v>4451</v>
      </c>
      <c r="J337" s="54">
        <v>35309</v>
      </c>
      <c r="K337" s="54">
        <v>35663</v>
      </c>
      <c r="L337" s="54">
        <v>28468</v>
      </c>
      <c r="M337" s="54">
        <v>38834</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0</v>
      </c>
      <c r="F340" s="54">
        <v>0</v>
      </c>
      <c r="G340" s="54">
        <v>20949</v>
      </c>
      <c r="H340" s="54">
        <v>106045</v>
      </c>
      <c r="I340" s="54">
        <v>981968</v>
      </c>
      <c r="J340" s="54">
        <v>788489</v>
      </c>
      <c r="K340" s="54">
        <v>606592</v>
      </c>
      <c r="L340" s="54">
        <v>870254</v>
      </c>
      <c r="M340" s="54">
        <v>540115</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1439608</v>
      </c>
      <c r="F358" s="54">
        <v>1629187</v>
      </c>
      <c r="G358" s="54">
        <v>1720945</v>
      </c>
      <c r="H358" s="54">
        <v>1934867</v>
      </c>
      <c r="I358" s="54">
        <v>2180395</v>
      </c>
      <c r="J358" s="54">
        <v>2568130</v>
      </c>
      <c r="K358" s="54">
        <v>2607866</v>
      </c>
      <c r="L358" s="54">
        <v>2740362</v>
      </c>
      <c r="M358" s="54">
        <v>2855964</v>
      </c>
    </row>
    <row r="359" spans="1:13" ht="13.5">
      <c r="A359" s="103">
        <f>VALUE(MID(D359,8,4))</f>
        <v>9199</v>
      </c>
      <c r="C359" s="3" t="s">
        <v>196</v>
      </c>
      <c r="D359" s="9" t="s">
        <v>197</v>
      </c>
      <c r="E359" s="54">
        <v>1809379</v>
      </c>
      <c r="F359" s="54">
        <v>1854721</v>
      </c>
      <c r="G359" s="54">
        <v>1995623</v>
      </c>
      <c r="H359" s="54">
        <v>2212338</v>
      </c>
      <c r="I359" s="54">
        <v>2442972</v>
      </c>
      <c r="J359" s="54">
        <v>2558721</v>
      </c>
      <c r="K359" s="54">
        <v>2744928</v>
      </c>
      <c r="L359" s="54">
        <v>2867698</v>
      </c>
      <c r="M359" s="54">
        <v>3105335</v>
      </c>
    </row>
    <row r="360" spans="1:13" ht="13.5">
      <c r="A360" s="103">
        <f>VALUE(MID(D360,8,4))</f>
        <v>9199</v>
      </c>
      <c r="C360" s="3" t="s">
        <v>198</v>
      </c>
      <c r="D360" s="9" t="s">
        <v>199</v>
      </c>
      <c r="E360" s="54">
        <v>1781550</v>
      </c>
      <c r="F360" s="54">
        <v>1628051</v>
      </c>
      <c r="G360" s="54">
        <v>1657474</v>
      </c>
      <c r="H360" s="54">
        <v>1667822</v>
      </c>
      <c r="I360" s="54">
        <v>1799695</v>
      </c>
      <c r="J360" s="54">
        <v>1833659</v>
      </c>
      <c r="K360" s="54">
        <v>1916837</v>
      </c>
      <c r="L360" s="54">
        <v>1957537</v>
      </c>
      <c r="M360" s="54">
        <v>2003260</v>
      </c>
    </row>
    <row r="361" spans="1:13" ht="13.5">
      <c r="A361" s="103">
        <f>VALUE(MID(D361,8,4))</f>
        <v>9199</v>
      </c>
      <c r="C361" s="4" t="s">
        <v>200</v>
      </c>
      <c r="D361" s="2" t="s">
        <v>201</v>
      </c>
      <c r="E361" s="59">
        <v>5030537</v>
      </c>
      <c r="F361" s="59">
        <v>5111960</v>
      </c>
      <c r="G361" s="59">
        <v>5374042</v>
      </c>
      <c r="H361" s="59">
        <v>5815027</v>
      </c>
      <c r="I361" s="59">
        <v>6423062</v>
      </c>
      <c r="J361" s="59">
        <v>6960510</v>
      </c>
      <c r="K361" s="59">
        <v>7269631</v>
      </c>
      <c r="L361" s="59">
        <v>7565597</v>
      </c>
      <c r="M361" s="59">
        <v>7964559</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7653</v>
      </c>
      <c r="F364" s="54">
        <v>5607</v>
      </c>
      <c r="G364" s="54">
        <v>4805</v>
      </c>
      <c r="H364" s="54">
        <v>4988</v>
      </c>
      <c r="I364" s="54">
        <v>6422</v>
      </c>
      <c r="J364" s="54">
        <v>7380</v>
      </c>
      <c r="K364" s="54">
        <v>6379</v>
      </c>
      <c r="L364" s="54">
        <v>6748</v>
      </c>
      <c r="M364" s="54">
        <v>6949</v>
      </c>
    </row>
    <row r="365" spans="1:13" ht="13.5" customHeight="1">
      <c r="A365" s="103">
        <f>VALUE(MID(D365,8,4))</f>
        <v>9299</v>
      </c>
      <c r="C365" s="3" t="s">
        <v>505</v>
      </c>
      <c r="D365" s="9" t="s">
        <v>509</v>
      </c>
      <c r="E365" s="54">
        <v>6034</v>
      </c>
      <c r="F365" s="54">
        <v>7903</v>
      </c>
      <c r="G365" s="54">
        <v>6707</v>
      </c>
      <c r="H365" s="54">
        <v>6766</v>
      </c>
      <c r="I365" s="54">
        <v>8752</v>
      </c>
      <c r="J365" s="54">
        <v>8872</v>
      </c>
      <c r="K365" s="54">
        <v>8002</v>
      </c>
      <c r="L365" s="54">
        <v>8474</v>
      </c>
      <c r="M365" s="54">
        <v>8986</v>
      </c>
    </row>
    <row r="366" spans="1:13" ht="13.5" customHeight="1">
      <c r="A366" s="103">
        <f>VALUE(MID(D366,8,4))</f>
        <v>9299</v>
      </c>
      <c r="C366" s="3" t="s">
        <v>506</v>
      </c>
      <c r="D366" s="9" t="s">
        <v>510</v>
      </c>
      <c r="E366" s="54">
        <v>3714</v>
      </c>
      <c r="F366" s="54">
        <v>8109</v>
      </c>
      <c r="G366" s="54">
        <v>3805</v>
      </c>
      <c r="H366" s="54">
        <v>3484</v>
      </c>
      <c r="I366" s="54">
        <v>3772</v>
      </c>
      <c r="J366" s="54">
        <v>3772</v>
      </c>
      <c r="K366" s="54">
        <v>3188</v>
      </c>
      <c r="L366" s="54">
        <v>3544</v>
      </c>
      <c r="M366" s="54">
        <v>3646</v>
      </c>
    </row>
    <row r="367" spans="1:13" ht="13.5" customHeight="1">
      <c r="A367" s="103">
        <f>VALUE(MID(D367,8,4))</f>
        <v>9299</v>
      </c>
      <c r="C367" s="4" t="s">
        <v>507</v>
      </c>
      <c r="D367" s="2" t="s">
        <v>511</v>
      </c>
      <c r="E367" s="59">
        <v>17401</v>
      </c>
      <c r="F367" s="59">
        <v>21619</v>
      </c>
      <c r="G367" s="59">
        <v>15317</v>
      </c>
      <c r="H367" s="59">
        <v>15238</v>
      </c>
      <c r="I367" s="59">
        <v>18946</v>
      </c>
      <c r="J367" s="59">
        <v>20024</v>
      </c>
      <c r="K367" s="59">
        <v>17569</v>
      </c>
      <c r="L367" s="59">
        <v>18766</v>
      </c>
      <c r="M367" s="59">
        <v>19581</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360361770</v>
      </c>
      <c r="H370" s="62">
        <v>396796067</v>
      </c>
      <c r="I370" s="62">
        <v>471168296</v>
      </c>
      <c r="J370" s="62">
        <v>481479204</v>
      </c>
      <c r="K370" s="62">
        <v>580586635</v>
      </c>
      <c r="L370" s="62">
        <v>593283371</v>
      </c>
      <c r="M370" s="62">
        <v>605438286</v>
      </c>
    </row>
    <row r="371" spans="1:13" ht="13.5">
      <c r="A371" s="103"/>
      <c r="C371" s="3" t="s">
        <v>202</v>
      </c>
      <c r="D371" s="9" t="s">
        <v>334</v>
      </c>
      <c r="E371" s="63"/>
      <c r="F371" s="63"/>
      <c r="G371" s="62">
        <v>37337266</v>
      </c>
      <c r="H371" s="62">
        <v>40822183</v>
      </c>
      <c r="I371" s="62">
        <v>44383806</v>
      </c>
      <c r="J371" s="62">
        <v>43532346</v>
      </c>
      <c r="K371" s="62">
        <v>48814980</v>
      </c>
      <c r="L371" s="62">
        <v>49395144</v>
      </c>
      <c r="M371" s="62">
        <v>49568839</v>
      </c>
    </row>
    <row r="372" spans="1:13" ht="13.5">
      <c r="A372" s="103">
        <f>VALUE(MID(D372,8,4))</f>
        <v>9199</v>
      </c>
      <c r="C372" s="4" t="s">
        <v>203</v>
      </c>
      <c r="D372" s="2" t="s">
        <v>501</v>
      </c>
      <c r="E372" s="72"/>
      <c r="F372" s="72"/>
      <c r="G372" s="73">
        <v>397699036</v>
      </c>
      <c r="H372" s="73">
        <v>437618250</v>
      </c>
      <c r="I372" s="73">
        <v>515552102</v>
      </c>
      <c r="J372" s="73">
        <v>525011550</v>
      </c>
      <c r="K372" s="73">
        <v>629401615</v>
      </c>
      <c r="L372" s="73">
        <v>642678515</v>
      </c>
      <c r="M372" s="73">
        <v>655007125</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1038200</v>
      </c>
      <c r="H376" s="62">
        <v>1046900</v>
      </c>
      <c r="I376" s="62">
        <v>1578495</v>
      </c>
      <c r="J376" s="62">
        <v>1561195</v>
      </c>
      <c r="K376" s="62">
        <v>1545760</v>
      </c>
      <c r="L376" s="62">
        <v>1583760</v>
      </c>
      <c r="M376" s="62">
        <v>1583760</v>
      </c>
    </row>
    <row r="377" spans="1:13" ht="13.5">
      <c r="A377" s="103"/>
      <c r="C377" s="3" t="s">
        <v>202</v>
      </c>
      <c r="D377" s="9" t="s">
        <v>334</v>
      </c>
      <c r="E377" s="63"/>
      <c r="F377" s="63"/>
      <c r="G377" s="62">
        <v>188740</v>
      </c>
      <c r="H377" s="62">
        <v>190240</v>
      </c>
      <c r="I377" s="62">
        <v>190705</v>
      </c>
      <c r="J377" s="62">
        <v>190705</v>
      </c>
      <c r="K377" s="62">
        <v>193840</v>
      </c>
      <c r="L377" s="62">
        <v>208940</v>
      </c>
      <c r="M377" s="62">
        <v>208940</v>
      </c>
    </row>
    <row r="378" spans="1:13" ht="13.5">
      <c r="A378" s="103">
        <f>VALUE(MID(D378,8,4))</f>
        <v>9299</v>
      </c>
      <c r="C378" s="4" t="s">
        <v>329</v>
      </c>
      <c r="D378" s="2" t="s">
        <v>330</v>
      </c>
      <c r="E378" s="72"/>
      <c r="F378" s="72"/>
      <c r="G378" s="73">
        <v>1226940</v>
      </c>
      <c r="H378" s="73">
        <v>1237140</v>
      </c>
      <c r="I378" s="73">
        <v>1769200</v>
      </c>
      <c r="J378" s="73">
        <v>1751900</v>
      </c>
      <c r="K378" s="73">
        <v>1739600</v>
      </c>
      <c r="L378" s="73">
        <v>1792700</v>
      </c>
      <c r="M378" s="73">
        <v>1792700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342589879</v>
      </c>
      <c r="F382" s="62">
        <v>352159197</v>
      </c>
      <c r="G382" s="62">
        <v>360361770</v>
      </c>
      <c r="H382" s="62">
        <v>397110212</v>
      </c>
      <c r="I382" s="62">
        <v>471516502</v>
      </c>
      <c r="J382" s="62">
        <v>481827410</v>
      </c>
      <c r="K382" s="62">
        <v>580943816</v>
      </c>
      <c r="L382" s="62">
        <v>593640552</v>
      </c>
      <c r="M382" s="62">
        <v>605795467</v>
      </c>
    </row>
    <row r="383" spans="1:13" ht="13.5">
      <c r="A383" s="103"/>
      <c r="C383" s="3" t="s">
        <v>202</v>
      </c>
      <c r="D383" s="9" t="s">
        <v>334</v>
      </c>
      <c r="E383" s="62">
        <v>28781632</v>
      </c>
      <c r="F383" s="62">
        <v>25780190</v>
      </c>
      <c r="G383" s="62">
        <v>26988433</v>
      </c>
      <c r="H383" s="62">
        <v>30580364</v>
      </c>
      <c r="I383" s="62">
        <v>34758202</v>
      </c>
      <c r="J383" s="62">
        <v>32901852</v>
      </c>
      <c r="K383" s="62">
        <v>35601950</v>
      </c>
      <c r="L383" s="62">
        <v>37223439</v>
      </c>
      <c r="M383" s="62">
        <v>37333289</v>
      </c>
    </row>
    <row r="384" spans="1:13" ht="13.5">
      <c r="A384" s="103">
        <f>VALUE(MID(D384,8,4))</f>
        <v>9199</v>
      </c>
      <c r="C384" s="4" t="s">
        <v>427</v>
      </c>
      <c r="D384" s="2" t="s">
        <v>204</v>
      </c>
      <c r="E384" s="73">
        <v>371371511</v>
      </c>
      <c r="F384" s="73">
        <v>377939387</v>
      </c>
      <c r="G384" s="73">
        <v>387350203</v>
      </c>
      <c r="H384" s="73">
        <v>427690576</v>
      </c>
      <c r="I384" s="73">
        <v>506274704</v>
      </c>
      <c r="J384" s="73">
        <v>514729262</v>
      </c>
      <c r="K384" s="73">
        <v>616545766</v>
      </c>
      <c r="L384" s="73">
        <v>630863991</v>
      </c>
      <c r="M384" s="73">
        <v>643128756</v>
      </c>
    </row>
    <row r="385" spans="1:4" ht="6" customHeight="1">
      <c r="A385" s="103"/>
      <c r="C385" s="3"/>
      <c r="D385" s="38"/>
    </row>
    <row r="386" spans="1:13" ht="13.5">
      <c r="A386" s="103"/>
      <c r="B386" s="228" t="s">
        <v>428</v>
      </c>
      <c r="C386" s="232"/>
      <c r="D386" s="75" t="s">
        <v>334</v>
      </c>
      <c r="E386" s="74">
        <v>0.9224990847507417</v>
      </c>
      <c r="F386" s="74">
        <v>0.9317875011529296</v>
      </c>
      <c r="G386" s="74">
        <v>0.9303254966927176</v>
      </c>
      <c r="H386" s="74">
        <v>0.9284988594184035</v>
      </c>
      <c r="I386" s="74">
        <v>0.9313451734297987</v>
      </c>
      <c r="J386" s="74">
        <v>0.9360793053183754</v>
      </c>
      <c r="K386" s="74">
        <v>0.9422557870586367</v>
      </c>
      <c r="L386" s="74">
        <v>0.9409960949887216</v>
      </c>
      <c r="M386" s="74">
        <v>0.9419505213354198</v>
      </c>
    </row>
    <row r="387" spans="1:13" ht="13.5">
      <c r="A387" s="103"/>
      <c r="B387" s="228" t="s">
        <v>429</v>
      </c>
      <c r="C387" s="232"/>
      <c r="D387" s="75" t="s">
        <v>334</v>
      </c>
      <c r="E387" s="74">
        <v>0.07750091524925831</v>
      </c>
      <c r="F387" s="74">
        <v>0.06821249884707041</v>
      </c>
      <c r="G387" s="74">
        <v>0.06967450330728238</v>
      </c>
      <c r="H387" s="74">
        <v>0.07150114058159654</v>
      </c>
      <c r="I387" s="74">
        <v>0.0686548265702013</v>
      </c>
      <c r="J387" s="74">
        <v>0.06392069468162469</v>
      </c>
      <c r="K387" s="74">
        <v>0.057744212941363386</v>
      </c>
      <c r="L387" s="74">
        <v>0.05900390501127841</v>
      </c>
      <c r="M387" s="74">
        <v>0.05804947866458019</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123502.33155969405</v>
      </c>
      <c r="F389" s="59">
        <v>124732.4709570957</v>
      </c>
      <c r="G389" s="59">
        <v>126254.95534550195</v>
      </c>
      <c r="H389" s="59">
        <v>137920.211544663</v>
      </c>
      <c r="I389" s="59">
        <v>160264.2304526749</v>
      </c>
      <c r="J389" s="59">
        <v>155931.3123295971</v>
      </c>
      <c r="K389" s="59">
        <v>183495.7636904762</v>
      </c>
      <c r="L389" s="59">
        <v>184679.1542740047</v>
      </c>
      <c r="M389" s="59">
        <v>187884.5328659071</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903845</v>
      </c>
      <c r="F392" s="62">
        <v>1025440</v>
      </c>
      <c r="G392" s="62">
        <v>1038200</v>
      </c>
      <c r="H392" s="62">
        <v>1046900</v>
      </c>
      <c r="I392" s="62">
        <v>1578495</v>
      </c>
      <c r="J392" s="62">
        <v>1561195</v>
      </c>
      <c r="K392" s="62">
        <v>1545760</v>
      </c>
      <c r="L392" s="62">
        <v>1583760</v>
      </c>
      <c r="M392" s="62">
        <v>1583760</v>
      </c>
    </row>
    <row r="393" spans="1:13" ht="13.5">
      <c r="A393" s="103"/>
      <c r="C393" s="3" t="s">
        <v>202</v>
      </c>
      <c r="D393" s="9" t="s">
        <v>334</v>
      </c>
      <c r="E393" s="62">
        <v>298505</v>
      </c>
      <c r="F393" s="62">
        <v>621173</v>
      </c>
      <c r="G393" s="62">
        <v>284393</v>
      </c>
      <c r="H393" s="62">
        <v>286654</v>
      </c>
      <c r="I393" s="62">
        <v>287354</v>
      </c>
      <c r="J393" s="62">
        <v>287354</v>
      </c>
      <c r="K393" s="62">
        <v>292078</v>
      </c>
      <c r="L393" s="62">
        <v>314831</v>
      </c>
      <c r="M393" s="62">
        <v>314831</v>
      </c>
    </row>
    <row r="394" spans="1:13" ht="13.5">
      <c r="A394" s="103">
        <f>VALUE(MID(D394,8,4))</f>
        <v>9299</v>
      </c>
      <c r="C394" s="4" t="s">
        <v>46</v>
      </c>
      <c r="D394" s="2" t="s">
        <v>416</v>
      </c>
      <c r="E394" s="73">
        <v>1202350</v>
      </c>
      <c r="F394" s="73">
        <v>1646613</v>
      </c>
      <c r="G394" s="73">
        <v>1322593</v>
      </c>
      <c r="H394" s="73">
        <v>1333554</v>
      </c>
      <c r="I394" s="73">
        <v>1865849</v>
      </c>
      <c r="J394" s="73">
        <v>1848549</v>
      </c>
      <c r="K394" s="73">
        <v>1837838</v>
      </c>
      <c r="L394" s="73">
        <v>1898591</v>
      </c>
      <c r="M394" s="73">
        <v>1898591</v>
      </c>
    </row>
    <row r="395" spans="1:4" ht="6" customHeight="1">
      <c r="A395" s="103"/>
      <c r="C395" s="3"/>
      <c r="D395" s="38"/>
    </row>
    <row r="396" spans="1:13" ht="13.5">
      <c r="A396" s="103"/>
      <c r="B396" s="228" t="s">
        <v>512</v>
      </c>
      <c r="C396" s="229"/>
      <c r="D396" s="2" t="s">
        <v>334</v>
      </c>
      <c r="E396" s="74">
        <v>0.7517320247847964</v>
      </c>
      <c r="F396" s="74">
        <v>0.6227571384411517</v>
      </c>
      <c r="G396" s="74">
        <v>0.784973155006869</v>
      </c>
      <c r="H396" s="74">
        <v>0.7850450750400809</v>
      </c>
      <c r="I396" s="74">
        <v>0.8459928965312842</v>
      </c>
      <c r="J396" s="74">
        <v>0.8445515915455852</v>
      </c>
      <c r="K396" s="74">
        <v>0.8410752199051277</v>
      </c>
      <c r="L396" s="74">
        <v>0.8341765024694628</v>
      </c>
      <c r="M396" s="74">
        <v>0.8341765024694628</v>
      </c>
    </row>
    <row r="397" spans="1:13" ht="13.5">
      <c r="A397" s="103"/>
      <c r="B397" s="228" t="s">
        <v>44</v>
      </c>
      <c r="C397" s="229"/>
      <c r="D397" s="2" t="s">
        <v>334</v>
      </c>
      <c r="E397" s="74">
        <v>0.24826797521520355</v>
      </c>
      <c r="F397" s="74">
        <v>0.3772428615588484</v>
      </c>
      <c r="G397" s="74">
        <v>0.2150268449931309</v>
      </c>
      <c r="H397" s="74">
        <v>0.21495492495991914</v>
      </c>
      <c r="I397" s="74">
        <v>0.15400710346871585</v>
      </c>
      <c r="J397" s="74">
        <v>0.1554484084544148</v>
      </c>
      <c r="K397" s="74">
        <v>0.15892478009487235</v>
      </c>
      <c r="L397" s="74">
        <v>0.16582349753053713</v>
      </c>
      <c r="M397" s="74">
        <v>0.16582349753053713</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399.85034918523445</v>
      </c>
      <c r="F399" s="59">
        <v>543.4366336633664</v>
      </c>
      <c r="G399" s="59">
        <v>431.09289439374186</v>
      </c>
      <c r="H399" s="59">
        <v>430.0399871009352</v>
      </c>
      <c r="I399" s="59">
        <v>590.6454574232353</v>
      </c>
      <c r="J399" s="59">
        <v>559.9966676764617</v>
      </c>
      <c r="K399" s="59">
        <v>546.9755952380953</v>
      </c>
      <c r="L399" s="59">
        <v>555.7936182669789</v>
      </c>
      <c r="M399" s="59">
        <v>554.6570260005843</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1157593</v>
      </c>
      <c r="F402" s="54">
        <v>1340697</v>
      </c>
      <c r="G402" s="54">
        <v>1430304</v>
      </c>
      <c r="H402" s="54">
        <v>1631101</v>
      </c>
      <c r="I402" s="54">
        <v>1791424</v>
      </c>
      <c r="J402" s="54">
        <v>2127369</v>
      </c>
      <c r="K402" s="54">
        <v>2157843</v>
      </c>
      <c r="L402" s="54">
        <v>2281912</v>
      </c>
      <c r="M402" s="54">
        <v>2392096</v>
      </c>
    </row>
    <row r="403" spans="1:13" ht="13.5">
      <c r="A403" s="103">
        <f>VALUE(MID(D403,8,4))</f>
        <v>9180</v>
      </c>
      <c r="C403" s="3" t="s">
        <v>207</v>
      </c>
      <c r="D403" s="9" t="s">
        <v>208</v>
      </c>
      <c r="E403" s="54">
        <v>1807671</v>
      </c>
      <c r="F403" s="54">
        <v>1852363</v>
      </c>
      <c r="G403" s="54">
        <v>1992516</v>
      </c>
      <c r="H403" s="54">
        <v>2209267</v>
      </c>
      <c r="I403" s="54">
        <v>2436618</v>
      </c>
      <c r="J403" s="54">
        <v>2554548</v>
      </c>
      <c r="K403" s="54">
        <v>2739945</v>
      </c>
      <c r="L403" s="54">
        <v>2862618</v>
      </c>
      <c r="M403" s="54">
        <v>3100189</v>
      </c>
    </row>
    <row r="404" spans="1:13" ht="13.5">
      <c r="A404" s="103">
        <f>VALUE(MID(D404,8,4))</f>
        <v>9180</v>
      </c>
      <c r="C404" s="3" t="s">
        <v>209</v>
      </c>
      <c r="D404" s="9" t="s">
        <v>210</v>
      </c>
      <c r="E404" s="54">
        <v>1777230</v>
      </c>
      <c r="F404" s="54">
        <v>1623731</v>
      </c>
      <c r="G404" s="54">
        <v>1653154</v>
      </c>
      <c r="H404" s="54">
        <v>1663502</v>
      </c>
      <c r="I404" s="54">
        <v>1790701</v>
      </c>
      <c r="J404" s="54">
        <v>1819991</v>
      </c>
      <c r="K404" s="54">
        <v>1903169</v>
      </c>
      <c r="L404" s="54">
        <v>1943869</v>
      </c>
      <c r="M404" s="54">
        <v>1989592</v>
      </c>
    </row>
    <row r="405" spans="1:13" ht="13.5">
      <c r="A405" s="103">
        <f>VALUE(MID(D405,8,4))</f>
        <v>9180</v>
      </c>
      <c r="C405" s="4" t="s">
        <v>211</v>
      </c>
      <c r="D405" s="2" t="s">
        <v>212</v>
      </c>
      <c r="E405" s="59">
        <v>4742494</v>
      </c>
      <c r="F405" s="59">
        <v>4816792</v>
      </c>
      <c r="G405" s="59">
        <v>5075974</v>
      </c>
      <c r="H405" s="59">
        <v>5503870</v>
      </c>
      <c r="I405" s="59">
        <v>6018743</v>
      </c>
      <c r="J405" s="59">
        <v>6501908</v>
      </c>
      <c r="K405" s="59">
        <v>6800957</v>
      </c>
      <c r="L405" s="59">
        <v>7088399</v>
      </c>
      <c r="M405" s="59">
        <v>7481877</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282015</v>
      </c>
      <c r="F408" s="54">
        <v>288490</v>
      </c>
      <c r="G408" s="54">
        <v>288416</v>
      </c>
      <c r="H408" s="54">
        <v>301505</v>
      </c>
      <c r="I408" s="54">
        <v>384302</v>
      </c>
      <c r="J408" s="54">
        <v>437705</v>
      </c>
      <c r="K408" s="54">
        <v>445880</v>
      </c>
      <c r="L408" s="54">
        <v>454394</v>
      </c>
      <c r="M408" s="54">
        <v>459888</v>
      </c>
    </row>
    <row r="409" spans="1:13" ht="13.5">
      <c r="A409" s="103">
        <f>VALUE(MID(D409,8,4))</f>
        <v>9190</v>
      </c>
      <c r="C409" s="3" t="s">
        <v>207</v>
      </c>
      <c r="D409" s="9" t="s">
        <v>214</v>
      </c>
      <c r="E409" s="54">
        <v>1708</v>
      </c>
      <c r="F409" s="54">
        <v>2358</v>
      </c>
      <c r="G409" s="54">
        <v>0</v>
      </c>
      <c r="H409" s="54">
        <v>0</v>
      </c>
      <c r="I409" s="54">
        <v>0</v>
      </c>
      <c r="J409" s="54">
        <v>0</v>
      </c>
      <c r="K409" s="54">
        <v>0</v>
      </c>
      <c r="L409" s="54">
        <v>0</v>
      </c>
      <c r="M409" s="54">
        <v>0</v>
      </c>
    </row>
    <row r="410" spans="1:13" ht="13.5">
      <c r="A410" s="103">
        <f>VALUE(MID(D410,8,4))</f>
        <v>9190</v>
      </c>
      <c r="C410" s="3" t="s">
        <v>209</v>
      </c>
      <c r="D410" s="9" t="s">
        <v>215</v>
      </c>
      <c r="E410" s="54">
        <v>4320</v>
      </c>
      <c r="F410" s="54">
        <v>4320</v>
      </c>
      <c r="G410" s="54">
        <v>0</v>
      </c>
      <c r="H410" s="54">
        <v>0</v>
      </c>
      <c r="I410" s="54">
        <v>0</v>
      </c>
      <c r="J410" s="54">
        <v>0</v>
      </c>
      <c r="K410" s="54">
        <v>0</v>
      </c>
      <c r="L410" s="54">
        <v>0</v>
      </c>
      <c r="M410" s="54">
        <v>0</v>
      </c>
    </row>
    <row r="411" spans="1:13" ht="13.5">
      <c r="A411" s="103">
        <f>VALUE(MID(D411,8,4))</f>
        <v>9190</v>
      </c>
      <c r="C411" s="4" t="s">
        <v>216</v>
      </c>
      <c r="D411" s="2" t="s">
        <v>217</v>
      </c>
      <c r="E411" s="59">
        <v>288043</v>
      </c>
      <c r="F411" s="59">
        <v>295168</v>
      </c>
      <c r="G411" s="59">
        <v>288416</v>
      </c>
      <c r="H411" s="59">
        <v>301505</v>
      </c>
      <c r="I411" s="59">
        <v>384302</v>
      </c>
      <c r="J411" s="59">
        <v>437705</v>
      </c>
      <c r="K411" s="59">
        <v>445880</v>
      </c>
      <c r="L411" s="59">
        <v>454394</v>
      </c>
      <c r="M411" s="59">
        <v>459888</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1439608</v>
      </c>
      <c r="F414" s="54">
        <v>1629187</v>
      </c>
      <c r="G414" s="54">
        <v>1720945</v>
      </c>
      <c r="H414" s="54">
        <v>1934867</v>
      </c>
      <c r="I414" s="54">
        <v>2180395</v>
      </c>
      <c r="J414" s="54">
        <v>2568130</v>
      </c>
      <c r="K414" s="54">
        <v>2607866</v>
      </c>
      <c r="L414" s="54">
        <v>2740362</v>
      </c>
      <c r="M414" s="54">
        <v>2855964</v>
      </c>
    </row>
    <row r="415" spans="1:13" ht="13.5">
      <c r="A415" s="103">
        <f>VALUE(MID(D415,8,4))</f>
        <v>9199</v>
      </c>
      <c r="C415" s="3" t="s">
        <v>207</v>
      </c>
      <c r="D415" s="9" t="s">
        <v>197</v>
      </c>
      <c r="E415" s="54">
        <v>1809379</v>
      </c>
      <c r="F415" s="54">
        <v>1854721</v>
      </c>
      <c r="G415" s="54">
        <v>1995623</v>
      </c>
      <c r="H415" s="54">
        <v>2212338</v>
      </c>
      <c r="I415" s="54">
        <v>2442972</v>
      </c>
      <c r="J415" s="54">
        <v>2558721</v>
      </c>
      <c r="K415" s="54">
        <v>2744928</v>
      </c>
      <c r="L415" s="54">
        <v>2867698</v>
      </c>
      <c r="M415" s="54">
        <v>3105335</v>
      </c>
    </row>
    <row r="416" spans="1:13" ht="13.5">
      <c r="A416" s="103">
        <f>VALUE(MID(D416,8,4))</f>
        <v>9199</v>
      </c>
      <c r="C416" s="3" t="s">
        <v>209</v>
      </c>
      <c r="D416" s="9" t="s">
        <v>199</v>
      </c>
      <c r="E416" s="54">
        <v>1781550</v>
      </c>
      <c r="F416" s="54">
        <v>1628051</v>
      </c>
      <c r="G416" s="54">
        <v>1657474</v>
      </c>
      <c r="H416" s="54">
        <v>1667822</v>
      </c>
      <c r="I416" s="54">
        <v>1799695</v>
      </c>
      <c r="J416" s="54">
        <v>1833659</v>
      </c>
      <c r="K416" s="54">
        <v>1916837</v>
      </c>
      <c r="L416" s="54">
        <v>1957537</v>
      </c>
      <c r="M416" s="54">
        <v>2003260</v>
      </c>
    </row>
    <row r="417" spans="1:13" ht="13.5">
      <c r="A417" s="103">
        <f>VALUE(MID(D417,8,4))</f>
        <v>9199</v>
      </c>
      <c r="C417" s="4" t="s">
        <v>218</v>
      </c>
      <c r="D417" s="2" t="s">
        <v>201</v>
      </c>
      <c r="E417" s="59">
        <v>5030537</v>
      </c>
      <c r="F417" s="59">
        <v>5111960</v>
      </c>
      <c r="G417" s="59">
        <v>5374042</v>
      </c>
      <c r="H417" s="59">
        <v>5815027</v>
      </c>
      <c r="I417" s="59">
        <v>6423062</v>
      </c>
      <c r="J417" s="59">
        <v>6960510</v>
      </c>
      <c r="K417" s="59">
        <v>7269631</v>
      </c>
      <c r="L417" s="59">
        <v>7565597</v>
      </c>
      <c r="M417" s="59">
        <v>7964559</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11909</v>
      </c>
      <c r="F420" s="54">
        <v>5015</v>
      </c>
      <c r="G420" s="54">
        <v>3530</v>
      </c>
      <c r="H420" s="54">
        <v>5563</v>
      </c>
      <c r="I420" s="54">
        <v>22549</v>
      </c>
      <c r="J420" s="54">
        <v>8479</v>
      </c>
      <c r="K420" s="54">
        <v>0</v>
      </c>
      <c r="L420" s="54">
        <v>11166</v>
      </c>
      <c r="M420" s="54">
        <v>0</v>
      </c>
    </row>
    <row r="421" spans="1:13" ht="13.5">
      <c r="A421" s="103">
        <f>VALUE(MID(D421,8,4))</f>
        <v>2899</v>
      </c>
      <c r="C421" s="3" t="s">
        <v>221</v>
      </c>
      <c r="D421" s="9" t="s">
        <v>222</v>
      </c>
      <c r="E421" s="54">
        <v>16771</v>
      </c>
      <c r="F421" s="54">
        <v>7477</v>
      </c>
      <c r="G421" s="54">
        <v>5723</v>
      </c>
      <c r="H421" s="54">
        <v>9384</v>
      </c>
      <c r="I421" s="54">
        <v>29799</v>
      </c>
      <c r="J421" s="54">
        <v>13424</v>
      </c>
      <c r="K421" s="54">
        <v>32730</v>
      </c>
      <c r="L421" s="54">
        <v>14356</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1427699</v>
      </c>
      <c r="F424" s="54">
        <v>1624172</v>
      </c>
      <c r="G424" s="54">
        <v>1717415</v>
      </c>
      <c r="H424" s="54">
        <v>1929304</v>
      </c>
      <c r="I424" s="54">
        <v>2157846</v>
      </c>
      <c r="J424" s="54">
        <v>2559651</v>
      </c>
      <c r="K424" s="54">
        <v>2607866</v>
      </c>
      <c r="L424" s="54">
        <v>2729196</v>
      </c>
      <c r="M424" s="54">
        <v>2855964</v>
      </c>
    </row>
    <row r="425" spans="1:13" ht="13.5">
      <c r="A425" s="103"/>
      <c r="C425" s="3" t="s">
        <v>207</v>
      </c>
      <c r="D425" s="9" t="s">
        <v>334</v>
      </c>
      <c r="E425" s="54">
        <v>1792608</v>
      </c>
      <c r="F425" s="54">
        <v>1847244</v>
      </c>
      <c r="G425" s="54">
        <v>1989900</v>
      </c>
      <c r="H425" s="54">
        <v>2202954</v>
      </c>
      <c r="I425" s="54">
        <v>2413173</v>
      </c>
      <c r="J425" s="54">
        <v>2545297</v>
      </c>
      <c r="K425" s="54">
        <v>2712198</v>
      </c>
      <c r="L425" s="54">
        <v>2853342</v>
      </c>
      <c r="M425" s="54">
        <v>3105335</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273277</v>
      </c>
      <c r="F428" s="54">
        <v>352519</v>
      </c>
      <c r="G428" s="54">
        <v>262544</v>
      </c>
      <c r="H428" s="54">
        <v>255771</v>
      </c>
      <c r="I428" s="54">
        <v>205831</v>
      </c>
      <c r="J428" s="54">
        <v>272164</v>
      </c>
      <c r="K428" s="54">
        <v>207595</v>
      </c>
      <c r="L428" s="54">
        <v>259406</v>
      </c>
      <c r="M428" s="54">
        <v>234712</v>
      </c>
    </row>
    <row r="429" spans="1:13" ht="13.5">
      <c r="A429" s="103">
        <f t="shared" si="16"/>
        <v>620</v>
      </c>
      <c r="C429" s="3" t="s">
        <v>225</v>
      </c>
      <c r="D429" s="9" t="s">
        <v>226</v>
      </c>
      <c r="E429" s="54">
        <v>142647</v>
      </c>
      <c r="F429" s="54">
        <v>122422</v>
      </c>
      <c r="G429" s="54">
        <v>135467</v>
      </c>
      <c r="H429" s="54">
        <v>153666</v>
      </c>
      <c r="I429" s="54">
        <v>140891</v>
      </c>
      <c r="J429" s="54">
        <v>138572</v>
      </c>
      <c r="K429" s="54">
        <v>149185</v>
      </c>
      <c r="L429" s="54">
        <v>123073</v>
      </c>
      <c r="M429" s="54">
        <v>132724</v>
      </c>
    </row>
    <row r="430" spans="1:13" ht="13.5">
      <c r="A430" s="103">
        <f t="shared" si="16"/>
        <v>630</v>
      </c>
      <c r="C430" s="3" t="s">
        <v>227</v>
      </c>
      <c r="D430" s="9" t="s">
        <v>228</v>
      </c>
      <c r="E430" s="54">
        <v>59505</v>
      </c>
      <c r="F430" s="54">
        <v>57026</v>
      </c>
      <c r="G430" s="54">
        <v>26765</v>
      </c>
      <c r="H430" s="54">
        <v>60008</v>
      </c>
      <c r="I430" s="54">
        <v>80682</v>
      </c>
      <c r="J430" s="54">
        <v>40361</v>
      </c>
      <c r="K430" s="54">
        <v>44164</v>
      </c>
      <c r="L430" s="54">
        <v>55171</v>
      </c>
      <c r="M430" s="54">
        <v>41629</v>
      </c>
    </row>
    <row r="431" spans="1:13" ht="13.5">
      <c r="A431" s="103">
        <f t="shared" si="16"/>
        <v>640</v>
      </c>
      <c r="C431" s="3" t="s">
        <v>229</v>
      </c>
      <c r="D431" s="9" t="s">
        <v>230</v>
      </c>
      <c r="E431" s="54">
        <v>42874</v>
      </c>
      <c r="F431" s="54">
        <v>44744</v>
      </c>
      <c r="G431" s="54">
        <v>25102</v>
      </c>
      <c r="H431" s="54">
        <v>44337</v>
      </c>
      <c r="I431" s="54">
        <v>49183</v>
      </c>
      <c r="J431" s="54">
        <v>49881</v>
      </c>
      <c r="K431" s="54">
        <v>48117</v>
      </c>
      <c r="L431" s="54">
        <v>44534</v>
      </c>
      <c r="M431" s="54">
        <v>28935</v>
      </c>
    </row>
    <row r="432" spans="1:13" ht="13.5">
      <c r="A432" s="103">
        <f t="shared" si="16"/>
        <v>690</v>
      </c>
      <c r="C432" s="3" t="s">
        <v>269</v>
      </c>
      <c r="D432" s="9" t="s">
        <v>231</v>
      </c>
      <c r="E432" s="54">
        <v>7775</v>
      </c>
      <c r="F432" s="54">
        <v>7775</v>
      </c>
      <c r="G432" s="54">
        <v>7775</v>
      </c>
      <c r="H432" s="54">
        <v>7775</v>
      </c>
      <c r="I432" s="54">
        <v>7775</v>
      </c>
      <c r="J432" s="54">
        <v>7375</v>
      </c>
      <c r="K432" s="54">
        <v>7775</v>
      </c>
      <c r="L432" s="54">
        <v>7775</v>
      </c>
      <c r="M432" s="54">
        <v>-7775</v>
      </c>
    </row>
    <row r="433" spans="1:13" ht="13.5">
      <c r="A433" s="103">
        <f t="shared" si="16"/>
        <v>699</v>
      </c>
      <c r="C433" s="4" t="s">
        <v>232</v>
      </c>
      <c r="D433" s="2" t="s">
        <v>233</v>
      </c>
      <c r="E433" s="54">
        <v>510528</v>
      </c>
      <c r="F433" s="54">
        <v>568936</v>
      </c>
      <c r="G433" s="54">
        <v>442103</v>
      </c>
      <c r="H433" s="54">
        <v>506007</v>
      </c>
      <c r="I433" s="54">
        <v>468812</v>
      </c>
      <c r="J433" s="54">
        <v>493603</v>
      </c>
      <c r="K433" s="54">
        <v>441286</v>
      </c>
      <c r="L433" s="54">
        <v>474409</v>
      </c>
      <c r="M433" s="54">
        <v>445775</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3679</v>
      </c>
      <c r="F436" s="54">
        <v>5607</v>
      </c>
      <c r="G436" s="54">
        <v>4805</v>
      </c>
      <c r="H436" s="54">
        <v>4988</v>
      </c>
      <c r="I436" s="54">
        <v>6422</v>
      </c>
      <c r="J436" s="54">
        <v>7380</v>
      </c>
      <c r="K436" s="54">
        <v>6379</v>
      </c>
      <c r="L436" s="54">
        <v>6748</v>
      </c>
      <c r="M436" s="54">
        <v>6949</v>
      </c>
    </row>
    <row r="437" spans="1:13" ht="13.5">
      <c r="A437" s="103">
        <f>VALUE(MID(D437,8,4))</f>
        <v>9280</v>
      </c>
      <c r="C437" s="3" t="s">
        <v>207</v>
      </c>
      <c r="D437" s="9" t="s">
        <v>336</v>
      </c>
      <c r="E437" s="54">
        <v>5745</v>
      </c>
      <c r="F437" s="54">
        <v>7903</v>
      </c>
      <c r="G437" s="54">
        <v>6707</v>
      </c>
      <c r="H437" s="54">
        <v>6766</v>
      </c>
      <c r="I437" s="54">
        <v>8752</v>
      </c>
      <c r="J437" s="54">
        <v>8872</v>
      </c>
      <c r="K437" s="54">
        <v>8002</v>
      </c>
      <c r="L437" s="54">
        <v>8474</v>
      </c>
      <c r="M437" s="54">
        <v>8986</v>
      </c>
    </row>
    <row r="438" spans="1:13" ht="13.5">
      <c r="A438" s="103">
        <f>VALUE(MID(D438,8,4))</f>
        <v>9280</v>
      </c>
      <c r="C438" s="3" t="s">
        <v>209</v>
      </c>
      <c r="D438" s="9" t="s">
        <v>337</v>
      </c>
      <c r="E438" s="54">
        <v>3714</v>
      </c>
      <c r="F438" s="54">
        <v>8109</v>
      </c>
      <c r="G438" s="54">
        <v>3805</v>
      </c>
      <c r="H438" s="54">
        <v>3484</v>
      </c>
      <c r="I438" s="54">
        <v>3772</v>
      </c>
      <c r="J438" s="54">
        <v>3772</v>
      </c>
      <c r="K438" s="54">
        <v>3188</v>
      </c>
      <c r="L438" s="54">
        <v>3544</v>
      </c>
      <c r="M438" s="54">
        <v>3646</v>
      </c>
    </row>
    <row r="439" spans="1:13" ht="13.5">
      <c r="A439" s="103">
        <f>VALUE(MID(D439,8,4))</f>
        <v>9280</v>
      </c>
      <c r="C439" s="4" t="s">
        <v>347</v>
      </c>
      <c r="D439" s="2" t="s">
        <v>338</v>
      </c>
      <c r="E439" s="59">
        <v>13138</v>
      </c>
      <c r="F439" s="59">
        <v>21619</v>
      </c>
      <c r="G439" s="59">
        <v>15317</v>
      </c>
      <c r="H439" s="59">
        <v>15238</v>
      </c>
      <c r="I439" s="59">
        <v>18946</v>
      </c>
      <c r="J439" s="59">
        <v>20024</v>
      </c>
      <c r="K439" s="59">
        <v>17569</v>
      </c>
      <c r="L439" s="59">
        <v>18766</v>
      </c>
      <c r="M439" s="59">
        <v>19581</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3974</v>
      </c>
      <c r="F442" s="54">
        <v>0</v>
      </c>
      <c r="G442" s="54">
        <v>0</v>
      </c>
      <c r="H442" s="54">
        <v>0</v>
      </c>
      <c r="I442" s="54">
        <v>0</v>
      </c>
      <c r="J442" s="54">
        <v>0</v>
      </c>
      <c r="K442" s="54">
        <v>0</v>
      </c>
      <c r="L442" s="54">
        <v>0</v>
      </c>
      <c r="M442" s="54">
        <v>0</v>
      </c>
    </row>
    <row r="443" spans="1:13" ht="13.5">
      <c r="A443" s="103">
        <f>VALUE(MID(D443,8,4))</f>
        <v>9290</v>
      </c>
      <c r="C443" s="3" t="s">
        <v>207</v>
      </c>
      <c r="D443" s="9" t="s">
        <v>340</v>
      </c>
      <c r="E443" s="78">
        <v>289</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4263</v>
      </c>
      <c r="F445" s="59">
        <v>0</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0</v>
      </c>
      <c r="I448" s="54">
        <v>0</v>
      </c>
      <c r="J448" s="54">
        <v>0</v>
      </c>
      <c r="K448" s="54">
        <v>0</v>
      </c>
      <c r="L448" s="54">
        <v>0</v>
      </c>
      <c r="M448" s="54">
        <v>0</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0</v>
      </c>
      <c r="H451" s="59">
        <v>0</v>
      </c>
      <c r="I451" s="59">
        <v>0</v>
      </c>
      <c r="J451" s="59">
        <v>0</v>
      </c>
      <c r="K451" s="59">
        <v>0</v>
      </c>
      <c r="L451" s="59">
        <v>0</v>
      </c>
      <c r="M451" s="59">
        <v>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3007</v>
      </c>
      <c r="F456" s="54">
        <v>3030</v>
      </c>
      <c r="G456" s="54">
        <v>3068</v>
      </c>
      <c r="H456" s="54">
        <v>3101</v>
      </c>
      <c r="I456" s="54">
        <v>3159</v>
      </c>
      <c r="J456" s="54">
        <v>3301</v>
      </c>
      <c r="K456" s="54">
        <v>3360</v>
      </c>
      <c r="L456" s="54">
        <v>3416</v>
      </c>
      <c r="M456" s="54">
        <v>3423</v>
      </c>
    </row>
    <row r="457" spans="1:13" ht="13.5">
      <c r="A457" s="103">
        <f>VALUE(MID(D457,8,4))</f>
        <v>41</v>
      </c>
      <c r="C457" s="3" t="s">
        <v>514</v>
      </c>
      <c r="D457" s="9" t="s">
        <v>37</v>
      </c>
      <c r="E457" s="54">
        <v>5924</v>
      </c>
      <c r="F457" s="54">
        <v>6181</v>
      </c>
      <c r="G457" s="54">
        <v>6181</v>
      </c>
      <c r="H457" s="54">
        <v>6181</v>
      </c>
      <c r="I457" s="54">
        <v>6288</v>
      </c>
      <c r="J457" s="54">
        <v>6482</v>
      </c>
      <c r="K457" s="54">
        <v>6674</v>
      </c>
      <c r="L457" s="54">
        <v>6658</v>
      </c>
      <c r="M457" s="54">
        <v>6669</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10</v>
      </c>
      <c r="F460" s="79">
        <v>11</v>
      </c>
      <c r="G460" s="79">
        <v>11</v>
      </c>
      <c r="H460" s="79">
        <v>12</v>
      </c>
      <c r="I460" s="79">
        <v>12</v>
      </c>
      <c r="J460" s="79">
        <v>12</v>
      </c>
      <c r="K460" s="79">
        <v>12</v>
      </c>
      <c r="L460" s="79">
        <v>13</v>
      </c>
      <c r="M460" s="79">
        <v>13</v>
      </c>
    </row>
    <row r="461" spans="1:13" ht="13.5">
      <c r="A461" s="103">
        <v>298</v>
      </c>
      <c r="C461" s="3" t="s">
        <v>450</v>
      </c>
      <c r="D461" s="9" t="s">
        <v>32</v>
      </c>
      <c r="E461" s="79">
        <v>4</v>
      </c>
      <c r="F461" s="79">
        <v>3</v>
      </c>
      <c r="G461" s="79">
        <v>2</v>
      </c>
      <c r="H461" s="79">
        <v>1</v>
      </c>
      <c r="I461" s="79">
        <v>1</v>
      </c>
      <c r="J461" s="79">
        <v>1</v>
      </c>
      <c r="K461" s="79">
        <v>1</v>
      </c>
      <c r="L461" s="79">
        <v>4</v>
      </c>
      <c r="M461" s="79">
        <v>3</v>
      </c>
    </row>
    <row r="462" spans="1:13" ht="13.5">
      <c r="A462" s="103">
        <v>298</v>
      </c>
      <c r="C462" s="3" t="s">
        <v>451</v>
      </c>
      <c r="D462" s="9" t="s">
        <v>33</v>
      </c>
      <c r="E462" s="79">
        <v>1</v>
      </c>
      <c r="F462" s="79">
        <v>2</v>
      </c>
      <c r="G462" s="79">
        <v>3</v>
      </c>
      <c r="H462" s="79">
        <v>4</v>
      </c>
      <c r="I462" s="79">
        <v>4</v>
      </c>
      <c r="J462" s="79">
        <v>4</v>
      </c>
      <c r="K462" s="79">
        <v>5</v>
      </c>
      <c r="L462" s="79">
        <v>2</v>
      </c>
      <c r="M462" s="79">
        <v>1</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7164000</v>
      </c>
      <c r="F465" s="54">
        <v>7548300</v>
      </c>
      <c r="G465" s="54">
        <v>8983400</v>
      </c>
      <c r="H465" s="54">
        <v>12396800</v>
      </c>
      <c r="I465" s="54">
        <v>14185010</v>
      </c>
      <c r="J465" s="54">
        <v>10275200</v>
      </c>
      <c r="K465" s="54">
        <v>13588517</v>
      </c>
      <c r="L465" s="54">
        <v>13468199</v>
      </c>
      <c r="M465" s="54">
        <v>10384980</v>
      </c>
    </row>
    <row r="466" spans="1:13" ht="13.5">
      <c r="A466" s="103">
        <v>1220</v>
      </c>
      <c r="C466" s="3" t="s">
        <v>619</v>
      </c>
      <c r="D466" s="9" t="s">
        <v>622</v>
      </c>
      <c r="E466" s="54">
        <v>0</v>
      </c>
      <c r="F466" s="54">
        <v>0</v>
      </c>
      <c r="G466" s="54">
        <v>0</v>
      </c>
      <c r="H466" s="54">
        <v>139000</v>
      </c>
      <c r="I466" s="54">
        <v>0</v>
      </c>
      <c r="J466" s="54">
        <v>0</v>
      </c>
      <c r="K466" s="54">
        <v>0</v>
      </c>
      <c r="L466" s="54">
        <v>0</v>
      </c>
      <c r="M466" s="54">
        <v>0</v>
      </c>
    </row>
    <row r="467" spans="1:13" ht="13.5">
      <c r="A467" s="103">
        <v>1230</v>
      </c>
      <c r="C467" s="3" t="s">
        <v>620</v>
      </c>
      <c r="D467" s="9" t="s">
        <v>623</v>
      </c>
      <c r="E467" s="54">
        <v>257800</v>
      </c>
      <c r="F467" s="54">
        <v>1204000</v>
      </c>
      <c r="G467" s="54">
        <v>190500</v>
      </c>
      <c r="H467" s="54">
        <v>0</v>
      </c>
      <c r="I467" s="54">
        <v>3898200</v>
      </c>
      <c r="J467" s="54">
        <v>825000</v>
      </c>
      <c r="K467" s="54">
        <v>819500</v>
      </c>
      <c r="L467" s="54">
        <v>1252400</v>
      </c>
      <c r="M467" s="54">
        <v>2048391</v>
      </c>
    </row>
    <row r="468" spans="1:13" ht="13.5">
      <c r="A468" s="103">
        <f>VALUE(MID(D468,8,4))</f>
        <v>1299</v>
      </c>
      <c r="C468" s="3" t="s">
        <v>452</v>
      </c>
      <c r="D468" s="9" t="s">
        <v>453</v>
      </c>
      <c r="E468" s="54">
        <v>7421800</v>
      </c>
      <c r="F468" s="54">
        <v>8752300</v>
      </c>
      <c r="G468" s="54">
        <v>9173900</v>
      </c>
      <c r="H468" s="54">
        <v>12535800</v>
      </c>
      <c r="I468" s="54">
        <v>18083210</v>
      </c>
      <c r="J468" s="54">
        <v>11100200</v>
      </c>
      <c r="K468" s="54">
        <v>14408017</v>
      </c>
      <c r="L468" s="54">
        <v>14720599</v>
      </c>
      <c r="M468" s="54">
        <v>12433371</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130533</v>
      </c>
      <c r="G470" s="54">
        <v>140833</v>
      </c>
      <c r="H470" s="54">
        <v>267567</v>
      </c>
      <c r="I470" s="54">
        <v>291067</v>
      </c>
      <c r="J470" s="54">
        <v>276467</v>
      </c>
      <c r="K470" s="54">
        <v>131500</v>
      </c>
      <c r="L470" s="54">
        <v>266167</v>
      </c>
      <c r="M470" s="54">
        <v>640433</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1080.4745593614898</v>
      </c>
      <c r="F480" s="206">
        <v>1149.8046204620462</v>
      </c>
      <c r="G480" s="206">
        <v>1211.3976531942633</v>
      </c>
      <c r="H480" s="206">
        <v>1337.3766526926797</v>
      </c>
      <c r="I480" s="206">
        <v>1463.553972776195</v>
      </c>
      <c r="J480" s="206">
        <v>1553.1205695243866</v>
      </c>
      <c r="K480" s="206">
        <v>1593.0934523809524</v>
      </c>
      <c r="L480" s="206">
        <v>1641.7037470725995</v>
      </c>
      <c r="M480" s="206">
        <v>1741.542214431785</v>
      </c>
    </row>
    <row r="481" spans="1:13" ht="13.5">
      <c r="A481" s="142"/>
      <c r="C481" s="3" t="s">
        <v>433</v>
      </c>
      <c r="D481" s="9" t="s">
        <v>334</v>
      </c>
      <c r="E481" s="206">
        <v>1672.9421350182906</v>
      </c>
      <c r="F481" s="206">
        <v>1687.1155115511551</v>
      </c>
      <c r="G481" s="206">
        <v>1751.6434159061278</v>
      </c>
      <c r="H481" s="206">
        <v>1875.21025475653</v>
      </c>
      <c r="I481" s="206">
        <v>2033.2579930357708</v>
      </c>
      <c r="J481" s="206">
        <v>2108.6064828839744</v>
      </c>
      <c r="K481" s="206">
        <v>2163.580654761905</v>
      </c>
      <c r="L481" s="206">
        <v>2214.753220140515</v>
      </c>
      <c r="M481" s="206">
        <v>2326.777388255916</v>
      </c>
    </row>
    <row r="482" spans="1:13" ht="13.5">
      <c r="A482" s="142"/>
      <c r="C482" s="3" t="s">
        <v>301</v>
      </c>
      <c r="D482" s="9" t="s">
        <v>334</v>
      </c>
      <c r="E482" s="206">
        <v>0</v>
      </c>
      <c r="F482" s="206">
        <v>0</v>
      </c>
      <c r="G482" s="206">
        <v>0</v>
      </c>
      <c r="H482" s="206">
        <v>0</v>
      </c>
      <c r="I482" s="206">
        <v>0</v>
      </c>
      <c r="J482" s="206">
        <v>0</v>
      </c>
      <c r="K482" s="206">
        <v>0</v>
      </c>
      <c r="L482" s="206">
        <v>0</v>
      </c>
      <c r="M482" s="206">
        <v>0</v>
      </c>
    </row>
    <row r="483" spans="1:13" ht="13.5">
      <c r="A483" s="142"/>
      <c r="C483" s="3" t="s">
        <v>434</v>
      </c>
      <c r="D483" s="9" t="s">
        <v>334</v>
      </c>
      <c r="E483" s="206">
        <v>31.286331892251415</v>
      </c>
      <c r="F483" s="206">
        <v>35.13861386138614</v>
      </c>
      <c r="G483" s="206">
        <v>37.902216427640155</v>
      </c>
      <c r="H483" s="206">
        <v>36.40374072879716</v>
      </c>
      <c r="I483" s="206">
        <v>46.69832225387781</v>
      </c>
      <c r="J483" s="206">
        <v>42.73008179339594</v>
      </c>
      <c r="K483" s="206">
        <v>46.60297619047619</v>
      </c>
      <c r="L483" s="206">
        <v>70.81440281030444</v>
      </c>
      <c r="M483" s="206">
        <v>80.73298276365762</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574728</v>
      </c>
      <c r="F486" s="54">
        <v>577579</v>
      </c>
      <c r="G486" s="54">
        <v>598722</v>
      </c>
      <c r="H486" s="54">
        <v>597191</v>
      </c>
      <c r="I486" s="54">
        <v>624803</v>
      </c>
      <c r="J486" s="54">
        <v>769003</v>
      </c>
      <c r="K486" s="54">
        <v>729958</v>
      </c>
      <c r="L486" s="54">
        <v>816661</v>
      </c>
      <c r="M486" s="54">
        <v>734964</v>
      </c>
    </row>
    <row r="487" spans="1:13" ht="13.5">
      <c r="A487" s="142"/>
      <c r="C487" s="3" t="s">
        <v>303</v>
      </c>
      <c r="D487" s="9" t="s">
        <v>334</v>
      </c>
      <c r="E487" s="54">
        <v>0</v>
      </c>
      <c r="F487" s="54">
        <v>0</v>
      </c>
      <c r="G487" s="54">
        <v>0</v>
      </c>
      <c r="H487" s="54">
        <v>0</v>
      </c>
      <c r="I487" s="54">
        <v>0</v>
      </c>
      <c r="J487" s="54">
        <v>0</v>
      </c>
      <c r="K487" s="54">
        <v>0</v>
      </c>
      <c r="L487" s="54">
        <v>0</v>
      </c>
      <c r="M487" s="54">
        <v>0</v>
      </c>
    </row>
    <row r="488" spans="1:13" ht="13.5">
      <c r="A488" s="142"/>
      <c r="C488" s="3" t="s">
        <v>311</v>
      </c>
      <c r="D488" s="9" t="s">
        <v>334</v>
      </c>
      <c r="E488" s="77">
        <v>0.22964300184360742</v>
      </c>
      <c r="F488" s="77">
        <v>0.206919072212223</v>
      </c>
      <c r="G488" s="77">
        <v>0.21495117732335842</v>
      </c>
      <c r="H488" s="77">
        <v>0.19814315959490858</v>
      </c>
      <c r="I488" s="77">
        <v>0.1856612993138172</v>
      </c>
      <c r="J488" s="77">
        <v>0.19708025081631655</v>
      </c>
      <c r="K488" s="77">
        <v>0.1831919955047619</v>
      </c>
      <c r="L488" s="77">
        <v>0.18934629862127889</v>
      </c>
      <c r="M488" s="77">
        <v>0.16963993487353934</v>
      </c>
    </row>
    <row r="489" spans="1:13" ht="13.5">
      <c r="A489" s="142"/>
      <c r="C489" s="3" t="s">
        <v>304</v>
      </c>
      <c r="D489" s="9" t="s">
        <v>334</v>
      </c>
      <c r="E489" s="206">
        <v>191.13002993016295</v>
      </c>
      <c r="F489" s="206">
        <v>190.62013201320133</v>
      </c>
      <c r="G489" s="206">
        <v>195.15058670143415</v>
      </c>
      <c r="H489" s="206">
        <v>192.58013544018058</v>
      </c>
      <c r="I489" s="206">
        <v>197.78505856283635</v>
      </c>
      <c r="J489" s="206">
        <v>232.9606179945471</v>
      </c>
      <c r="K489" s="206">
        <v>217.24940476190477</v>
      </c>
      <c r="L489" s="206">
        <v>239.0693793911007</v>
      </c>
      <c r="M489" s="206">
        <v>214.7134092900964</v>
      </c>
    </row>
    <row r="490" spans="1:13" ht="13.5">
      <c r="A490" s="142"/>
      <c r="C490" s="3" t="s">
        <v>305</v>
      </c>
      <c r="D490" s="9" t="s">
        <v>334</v>
      </c>
      <c r="E490" s="206">
        <v>0</v>
      </c>
      <c r="F490" s="206">
        <v>0</v>
      </c>
      <c r="G490" s="206">
        <v>0</v>
      </c>
      <c r="H490" s="206">
        <v>0</v>
      </c>
      <c r="I490" s="206">
        <v>0</v>
      </c>
      <c r="J490" s="206">
        <v>0</v>
      </c>
      <c r="K490" s="206">
        <v>0</v>
      </c>
      <c r="L490" s="206">
        <v>0</v>
      </c>
      <c r="M490" s="206">
        <v>0</v>
      </c>
    </row>
    <row r="491" spans="1:4" ht="6" customHeight="1">
      <c r="A491" s="142"/>
      <c r="C491" s="3"/>
      <c r="D491" s="68"/>
    </row>
    <row r="492" spans="1:4" ht="15">
      <c r="A492" s="142"/>
      <c r="B492" s="16" t="s">
        <v>315</v>
      </c>
      <c r="C492" s="3"/>
      <c r="D492" s="57"/>
    </row>
    <row r="493" spans="1:13" ht="13.5">
      <c r="A493" s="142"/>
      <c r="C493" s="6" t="s">
        <v>317</v>
      </c>
      <c r="D493" s="9" t="s">
        <v>334</v>
      </c>
      <c r="E493" s="77">
        <v>0.019106949209294594</v>
      </c>
      <c r="F493" s="77">
        <v>0.027670341858785495</v>
      </c>
      <c r="G493" s="77">
        <v>0.00428199179575111</v>
      </c>
      <c r="H493" s="77">
        <v>0.0009907307286117792</v>
      </c>
      <c r="I493" s="77">
        <v>0.011394877817147082</v>
      </c>
      <c r="J493" s="77">
        <v>0.0015461385107403192</v>
      </c>
      <c r="K493" s="77">
        <v>0.0001837044606805949</v>
      </c>
      <c r="L493" s="77">
        <v>0.01239515842019172</v>
      </c>
      <c r="M493" s="77">
        <v>0</v>
      </c>
    </row>
    <row r="494" spans="1:13" ht="13.5">
      <c r="A494" s="142"/>
      <c r="C494" s="6" t="s">
        <v>312</v>
      </c>
      <c r="D494" s="9" t="s">
        <v>334</v>
      </c>
      <c r="E494" s="77">
        <v>0</v>
      </c>
      <c r="F494" s="77">
        <v>0</v>
      </c>
      <c r="G494" s="77">
        <v>0</v>
      </c>
      <c r="H494" s="77">
        <v>0</v>
      </c>
      <c r="I494" s="77">
        <v>0</v>
      </c>
      <c r="J494" s="77">
        <v>0</v>
      </c>
      <c r="K494" s="77">
        <v>0</v>
      </c>
      <c r="L494" s="77">
        <v>0</v>
      </c>
      <c r="M494" s="77">
        <v>0.016757322687579027</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0.5815751707922536</v>
      </c>
      <c r="F497" s="207">
        <v>0.5984220868054904</v>
      </c>
      <c r="G497" s="207">
        <v>0.6192321573890222</v>
      </c>
      <c r="H497" s="207">
        <v>0.6407623372150526</v>
      </c>
      <c r="I497" s="207">
        <v>0.6485983954610502</v>
      </c>
      <c r="J497" s="207">
        <v>0.657003716170604</v>
      </c>
      <c r="K497" s="207">
        <v>0.6545965051083993</v>
      </c>
      <c r="L497" s="207">
        <v>0.6407174017054208</v>
      </c>
      <c r="M497" s="207">
        <v>0.6704309239692171</v>
      </c>
    </row>
    <row r="498" spans="1:13" ht="13.5">
      <c r="A498" s="142"/>
      <c r="B498" s="231" t="s">
        <v>351</v>
      </c>
      <c r="C498" s="229"/>
      <c r="D498" s="9" t="s">
        <v>334</v>
      </c>
      <c r="E498" s="207">
        <v>0.0040209655612915155</v>
      </c>
      <c r="F498" s="207">
        <v>0.004378261451071464</v>
      </c>
      <c r="G498" s="207">
        <v>0.0023984490125868096</v>
      </c>
      <c r="H498" s="207">
        <v>0.0022504517675644674</v>
      </c>
      <c r="I498" s="207">
        <v>0.0024112269033047516</v>
      </c>
      <c r="J498" s="207">
        <v>0.002300083214705748</v>
      </c>
      <c r="K498" s="207">
        <v>0.0020542534769068424</v>
      </c>
      <c r="L498" s="207">
        <v>0.0019579330800071557</v>
      </c>
      <c r="M498" s="207">
        <v>0.0020049799372895047</v>
      </c>
    </row>
    <row r="499" spans="1:13" ht="13.5">
      <c r="A499" s="142"/>
      <c r="C499" s="3" t="s">
        <v>352</v>
      </c>
      <c r="D499" s="9" t="s">
        <v>334</v>
      </c>
      <c r="E499" s="207">
        <v>0.22567266953251947</v>
      </c>
      <c r="F499" s="207">
        <v>0.2041199060753674</v>
      </c>
      <c r="G499" s="207">
        <v>0.19975056418717566</v>
      </c>
      <c r="H499" s="207">
        <v>0.18399502349922</v>
      </c>
      <c r="I499" s="207">
        <v>0.16651953433443434</v>
      </c>
      <c r="J499" s="207">
        <v>0.15830789235785095</v>
      </c>
      <c r="K499" s="207">
        <v>0.15560417868892742</v>
      </c>
      <c r="L499" s="207">
        <v>0.14479314225721981</v>
      </c>
      <c r="M499" s="207">
        <v>0.14479236919800567</v>
      </c>
    </row>
    <row r="500" spans="1:13" ht="13.5">
      <c r="A500" s="142"/>
      <c r="C500" s="3" t="s">
        <v>353</v>
      </c>
      <c r="D500" s="9" t="s">
        <v>334</v>
      </c>
      <c r="E500" s="207">
        <v>0.00844357959218423</v>
      </c>
      <c r="F500" s="207">
        <v>0.008687623222655394</v>
      </c>
      <c r="G500" s="207">
        <v>0.016124990490214566</v>
      </c>
      <c r="H500" s="207">
        <v>0.014344637292337205</v>
      </c>
      <c r="I500" s="207">
        <v>0.02128173752613891</v>
      </c>
      <c r="J500" s="207">
        <v>0.03907754368258698</v>
      </c>
      <c r="K500" s="207">
        <v>0.027621476185946084</v>
      </c>
      <c r="L500" s="207">
        <v>0.04692959000317871</v>
      </c>
      <c r="M500" s="207">
        <v>0.02773872489285529</v>
      </c>
    </row>
    <row r="501" spans="1:13" ht="13.5">
      <c r="A501" s="142"/>
      <c r="C501" s="3" t="s">
        <v>354</v>
      </c>
      <c r="D501" s="9" t="s">
        <v>334</v>
      </c>
      <c r="E501" s="207">
        <v>0</v>
      </c>
      <c r="F501" s="207">
        <v>0</v>
      </c>
      <c r="G501" s="207">
        <v>0</v>
      </c>
      <c r="H501" s="207">
        <v>0</v>
      </c>
      <c r="I501" s="207">
        <v>0</v>
      </c>
      <c r="J501" s="207">
        <v>0</v>
      </c>
      <c r="K501" s="207">
        <v>0</v>
      </c>
      <c r="L501" s="207">
        <v>0</v>
      </c>
      <c r="M501" s="207">
        <v>0</v>
      </c>
    </row>
    <row r="502" spans="1:13" ht="13.5">
      <c r="A502" s="142"/>
      <c r="C502" s="3" t="s">
        <v>355</v>
      </c>
      <c r="D502" s="9" t="s">
        <v>334</v>
      </c>
      <c r="E502" s="207">
        <v>0.015709913670020118</v>
      </c>
      <c r="F502" s="207">
        <v>0.005727884584562567</v>
      </c>
      <c r="G502" s="207">
        <v>0.019476401129419976</v>
      </c>
      <c r="H502" s="207">
        <v>0.020828967326270004</v>
      </c>
      <c r="I502" s="207">
        <v>0.016136464261270952</v>
      </c>
      <c r="J502" s="207">
        <v>0.012833853446634014</v>
      </c>
      <c r="K502" s="207">
        <v>0.012396305255440044</v>
      </c>
      <c r="L502" s="207">
        <v>0.019423212634819186</v>
      </c>
      <c r="M502" s="207">
        <v>0.013758326793654206</v>
      </c>
    </row>
    <row r="503" spans="1:13" ht="13.5">
      <c r="A503" s="142"/>
      <c r="C503" s="3" t="s">
        <v>356</v>
      </c>
      <c r="D503" s="9" t="s">
        <v>334</v>
      </c>
      <c r="E503" s="207">
        <v>0.03832280397884543</v>
      </c>
      <c r="F503" s="207">
        <v>0.03922860360982738</v>
      </c>
      <c r="G503" s="207">
        <v>0.041927427086537065</v>
      </c>
      <c r="H503" s="207">
        <v>0.037492473308267056</v>
      </c>
      <c r="I503" s="207">
        <v>0.04434108611013674</v>
      </c>
      <c r="J503" s="207">
        <v>0.03620481392709242</v>
      </c>
      <c r="K503" s="207">
        <v>0.03930441531463036</v>
      </c>
      <c r="L503" s="207">
        <v>0.056789919414855033</v>
      </c>
      <c r="M503" s="207">
        <v>0.06487228669828092</v>
      </c>
    </row>
    <row r="504" spans="1:13" ht="13.5">
      <c r="A504" s="142"/>
      <c r="C504" s="3" t="s">
        <v>357</v>
      </c>
      <c r="D504" s="9" t="s">
        <v>334</v>
      </c>
      <c r="E504" s="207">
        <v>0.025154355625094965</v>
      </c>
      <c r="F504" s="207">
        <v>0.025315289723152244</v>
      </c>
      <c r="G504" s="207">
        <v>0.02383089131658337</v>
      </c>
      <c r="H504" s="207">
        <v>0.029044976155374165</v>
      </c>
      <c r="I504" s="207">
        <v>0.029329981301118718</v>
      </c>
      <c r="J504" s="207">
        <v>0.027583031181643687</v>
      </c>
      <c r="K504" s="207">
        <v>0.02726077698673847</v>
      </c>
      <c r="L504" s="207">
        <v>0.023485571629596625</v>
      </c>
      <c r="M504" s="207">
        <v>0.006072687741217913</v>
      </c>
    </row>
    <row r="505" spans="1:13" ht="13.5">
      <c r="A505" s="142"/>
      <c r="C505" s="3" t="s">
        <v>358</v>
      </c>
      <c r="D505" s="9" t="s">
        <v>334</v>
      </c>
      <c r="E505" s="207">
        <v>0.0572251304848337</v>
      </c>
      <c r="F505" s="207">
        <v>0.06699922736562629</v>
      </c>
      <c r="G505" s="207">
        <v>0.032098184974070285</v>
      </c>
      <c r="H505" s="207">
        <v>0.029972590055434314</v>
      </c>
      <c r="I505" s="207">
        <v>0.030419572116935186</v>
      </c>
      <c r="J505" s="207">
        <v>0.022741074953297608</v>
      </c>
      <c r="K505" s="207">
        <v>0.02536641591755275</v>
      </c>
      <c r="L505" s="207">
        <v>0.02140297878154585</v>
      </c>
      <c r="M505" s="207">
        <v>0.022642822249291237</v>
      </c>
    </row>
    <row r="506" spans="1:13" ht="13.5">
      <c r="A506" s="142"/>
      <c r="C506" s="3" t="s">
        <v>359</v>
      </c>
      <c r="D506" s="9" t="s">
        <v>334</v>
      </c>
      <c r="E506" s="207">
        <v>0.04387541076295693</v>
      </c>
      <c r="F506" s="207">
        <v>0.047121117162246956</v>
      </c>
      <c r="G506" s="207">
        <v>0.04516093441439012</v>
      </c>
      <c r="H506" s="207">
        <v>0.04130854338048012</v>
      </c>
      <c r="I506" s="207">
        <v>0.04096200198561019</v>
      </c>
      <c r="J506" s="207">
        <v>0.043947991065584585</v>
      </c>
      <c r="K506" s="207">
        <v>0.05579567306545875</v>
      </c>
      <c r="L506" s="207">
        <v>0.04450025049335688</v>
      </c>
      <c r="M506" s="207">
        <v>0.047686878520188186</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829.8786165613568</v>
      </c>
      <c r="F510" s="206">
        <v>900.670297029703</v>
      </c>
      <c r="G510" s="206">
        <v>944.387222946545</v>
      </c>
      <c r="H510" s="206">
        <v>968.1680103192518</v>
      </c>
      <c r="I510" s="206">
        <v>1069.0503323836658</v>
      </c>
      <c r="J510" s="206">
        <v>1182.0596788851863</v>
      </c>
      <c r="K510" s="206">
        <v>1190.6559523809524</v>
      </c>
      <c r="L510" s="206">
        <v>1261.490925058548</v>
      </c>
      <c r="M510" s="206">
        <v>1264.764826175869</v>
      </c>
    </row>
    <row r="511" spans="1:13" ht="13.5">
      <c r="A511" s="142"/>
      <c r="C511" s="6" t="s">
        <v>309</v>
      </c>
      <c r="D511" s="9" t="s">
        <v>334</v>
      </c>
      <c r="E511" s="206">
        <v>421.2432478055368</v>
      </c>
      <c r="F511" s="206">
        <v>441.5193334411907</v>
      </c>
      <c r="G511" s="206">
        <v>468.7558647468047</v>
      </c>
      <c r="H511" s="206">
        <v>485.72868467885456</v>
      </c>
      <c r="I511" s="206">
        <v>537.0753816793894</v>
      </c>
      <c r="J511" s="206">
        <v>601.971459426103</v>
      </c>
      <c r="K511" s="206">
        <v>599.431225651783</v>
      </c>
      <c r="L511" s="206">
        <v>647.2293481525984</v>
      </c>
      <c r="M511" s="206">
        <v>649.1662917978707</v>
      </c>
    </row>
    <row r="512" spans="1:13" ht="13.5">
      <c r="A512" s="142"/>
      <c r="C512" s="6" t="s">
        <v>472</v>
      </c>
      <c r="D512" s="9" t="s">
        <v>334</v>
      </c>
      <c r="E512" s="206">
        <v>0</v>
      </c>
      <c r="F512" s="206">
        <v>0</v>
      </c>
      <c r="G512" s="206">
        <v>0</v>
      </c>
      <c r="H512" s="206">
        <v>0</v>
      </c>
      <c r="I512" s="206">
        <v>0</v>
      </c>
      <c r="J512" s="206">
        <v>0</v>
      </c>
      <c r="K512" s="206">
        <v>0</v>
      </c>
      <c r="L512" s="206">
        <v>0</v>
      </c>
      <c r="M512" s="206">
        <v>0</v>
      </c>
    </row>
    <row r="513" spans="1:13" ht="13.5">
      <c r="A513" s="142"/>
      <c r="C513" s="6" t="s">
        <v>318</v>
      </c>
      <c r="D513" s="9" t="s">
        <v>334</v>
      </c>
      <c r="E513" s="206">
        <v>0.693714665779847</v>
      </c>
      <c r="F513" s="206">
        <v>0</v>
      </c>
      <c r="G513" s="206">
        <v>0.6551499348109517</v>
      </c>
      <c r="H513" s="206">
        <v>10.90422444372783</v>
      </c>
      <c r="I513" s="206">
        <v>16.786324786324787</v>
      </c>
      <c r="J513" s="206">
        <v>69.30778551953954</v>
      </c>
      <c r="K513" s="206">
        <v>64.75</v>
      </c>
      <c r="L513" s="206">
        <v>62.88231850117096</v>
      </c>
      <c r="M513" s="206">
        <v>107.79228746713409</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0.19806166835975147</v>
      </c>
      <c r="F517" s="208">
        <v>0.22120269062535383</v>
      </c>
      <c r="G517" s="208">
        <v>0.19530265274144226</v>
      </c>
      <c r="H517" s="208">
        <v>0.2370514630670132</v>
      </c>
      <c r="I517" s="208">
        <v>0.2239596935859739</v>
      </c>
      <c r="J517" s="208">
        <v>0.21469336457218247</v>
      </c>
      <c r="K517" s="208">
        <v>0.22526423510049984</v>
      </c>
      <c r="L517" s="208">
        <v>0.2254938384912652</v>
      </c>
      <c r="M517" s="208">
        <v>0.2407729673918818</v>
      </c>
    </row>
    <row r="518" spans="1:13" ht="13.5">
      <c r="A518" s="142"/>
      <c r="C518" s="3" t="s">
        <v>396</v>
      </c>
      <c r="D518" s="9" t="s">
        <v>334</v>
      </c>
      <c r="E518" s="208">
        <v>6.171244006579989E-05</v>
      </c>
      <c r="F518" s="208">
        <v>0</v>
      </c>
      <c r="G518" s="208">
        <v>7.316955318253043E-05</v>
      </c>
      <c r="H518" s="208">
        <v>0.000764416750019735</v>
      </c>
      <c r="I518" s="208">
        <v>0.0013179830210859518</v>
      </c>
      <c r="J518" s="208">
        <v>0.009048997957190441</v>
      </c>
      <c r="K518" s="208">
        <v>0.008914403925007324</v>
      </c>
      <c r="L518" s="208">
        <v>0.006606249389395332</v>
      </c>
      <c r="M518" s="208">
        <v>0.00897006206560429</v>
      </c>
    </row>
    <row r="519" spans="1:13" ht="13.5">
      <c r="A519" s="142"/>
      <c r="C519" s="3" t="s">
        <v>387</v>
      </c>
      <c r="D519" s="9" t="s">
        <v>334</v>
      </c>
      <c r="E519" s="208">
        <v>0.16757331858646454</v>
      </c>
      <c r="F519" s="208">
        <v>0.18701986162854142</v>
      </c>
      <c r="G519" s="208">
        <v>0.23388992814197654</v>
      </c>
      <c r="H519" s="208">
        <v>0.2674772481929621</v>
      </c>
      <c r="I519" s="208">
        <v>0.2853393265879608</v>
      </c>
      <c r="J519" s="208">
        <v>0.29385806535606673</v>
      </c>
      <c r="K519" s="208">
        <v>0.276694969059672</v>
      </c>
      <c r="L519" s="208">
        <v>0.24709572633586377</v>
      </c>
      <c r="M519" s="208">
        <v>0.2751790709331091</v>
      </c>
    </row>
    <row r="520" spans="1:13" ht="13.5">
      <c r="A520" s="142"/>
      <c r="C520" s="3" t="s">
        <v>388</v>
      </c>
      <c r="D520" s="9" t="s">
        <v>334</v>
      </c>
      <c r="E520" s="208">
        <v>0.35648311223048396</v>
      </c>
      <c r="F520" s="208">
        <v>0.35056105995131603</v>
      </c>
      <c r="G520" s="208">
        <v>0.32892613326522585</v>
      </c>
      <c r="H520" s="208">
        <v>0.2676984127777173</v>
      </c>
      <c r="I520" s="208">
        <v>0.29725713845780294</v>
      </c>
      <c r="J520" s="208">
        <v>0.27487590271500695</v>
      </c>
      <c r="K520" s="208">
        <v>0.2497182925378268</v>
      </c>
      <c r="L520" s="208">
        <v>0.2580398505262977</v>
      </c>
      <c r="M520" s="208">
        <v>0.26601359576281564</v>
      </c>
    </row>
    <row r="521" spans="1:13" ht="13.5">
      <c r="A521" s="142"/>
      <c r="C521" s="3" t="s">
        <v>394</v>
      </c>
      <c r="D521" s="9" t="s">
        <v>334</v>
      </c>
      <c r="E521" s="208">
        <v>0.013335898006167237</v>
      </c>
      <c r="F521" s="208">
        <v>0.00017661946676311116</v>
      </c>
      <c r="G521" s="208">
        <v>0.00017981762834008656</v>
      </c>
      <c r="H521" s="208">
        <v>0</v>
      </c>
      <c r="I521" s="208">
        <v>0</v>
      </c>
      <c r="J521" s="208">
        <v>0</v>
      </c>
      <c r="K521" s="208">
        <v>0</v>
      </c>
      <c r="L521" s="208">
        <v>0.000568544014473042</v>
      </c>
      <c r="M521" s="208">
        <v>1.9402719614532637E-05</v>
      </c>
    </row>
    <row r="522" spans="1:13" ht="13.5">
      <c r="A522" s="142"/>
      <c r="C522" s="3" t="s">
        <v>395</v>
      </c>
      <c r="D522" s="9" t="s">
        <v>334</v>
      </c>
      <c r="E522" s="208">
        <v>0.03518049886893921</v>
      </c>
      <c r="F522" s="208">
        <v>0.037097783059261695</v>
      </c>
      <c r="G522" s="208">
        <v>0.039707252759389515</v>
      </c>
      <c r="H522" s="208">
        <v>0.04386020133304955</v>
      </c>
      <c r="I522" s="208">
        <v>0.012796072404674976</v>
      </c>
      <c r="J522" s="208">
        <v>0.024225143190160683</v>
      </c>
      <c r="K522" s="208">
        <v>0.057270602139077</v>
      </c>
      <c r="L522" s="208">
        <v>0.07283188060668519</v>
      </c>
      <c r="M522" s="208">
        <v>0.06248091488442677</v>
      </c>
    </row>
    <row r="523" spans="1:13" ht="13.5">
      <c r="A523" s="142"/>
      <c r="C523" s="3" t="s">
        <v>397</v>
      </c>
      <c r="D523" s="9" t="s">
        <v>334</v>
      </c>
      <c r="E523" s="208">
        <v>0.0007742106117345804</v>
      </c>
      <c r="F523" s="208">
        <v>0</v>
      </c>
      <c r="G523" s="208">
        <v>0.000620560644444291</v>
      </c>
      <c r="H523" s="208">
        <v>0.010498323112798268</v>
      </c>
      <c r="I523" s="208">
        <v>0.014384107215298198</v>
      </c>
      <c r="J523" s="208">
        <v>0.04958407003215548</v>
      </c>
      <c r="K523" s="208">
        <v>0.04546738442495183</v>
      </c>
      <c r="L523" s="208">
        <v>0.043241369211786826</v>
      </c>
      <c r="M523" s="208">
        <v>0.07625707679550227</v>
      </c>
    </row>
    <row r="524" spans="1:13" ht="13.5">
      <c r="A524" s="142"/>
      <c r="C524" s="3" t="s">
        <v>398</v>
      </c>
      <c r="D524" s="9" t="s">
        <v>334</v>
      </c>
      <c r="E524" s="208">
        <v>0.22852958089639322</v>
      </c>
      <c r="F524" s="208">
        <v>0.2039419852687639</v>
      </c>
      <c r="G524" s="208">
        <v>0.20130048526599895</v>
      </c>
      <c r="H524" s="208">
        <v>0.17264993476643986</v>
      </c>
      <c r="I524" s="208">
        <v>0.16494567872720328</v>
      </c>
      <c r="J524" s="208">
        <v>0.13371445617723723</v>
      </c>
      <c r="K524" s="208">
        <v>0.13667011281296523</v>
      </c>
      <c r="L524" s="208">
        <v>0.14612254142423292</v>
      </c>
      <c r="M524" s="208">
        <v>0.0703069094470456</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v>
      </c>
      <c r="I527" s="208">
        <v>0</v>
      </c>
      <c r="J527" s="208">
        <v>0</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0.15117544165469485</v>
      </c>
      <c r="F532" s="208">
        <v>0.13586837232702742</v>
      </c>
      <c r="G532" s="208">
        <v>0.09493887581194044</v>
      </c>
      <c r="H532" s="208">
        <v>0.09475103829111721</v>
      </c>
      <c r="I532" s="208">
        <v>0.09540290128008101</v>
      </c>
      <c r="J532" s="208">
        <v>0.1116548807669134</v>
      </c>
      <c r="K532" s="208">
        <v>0.09780798099486977</v>
      </c>
      <c r="L532" s="208">
        <v>0.15350572361381426</v>
      </c>
      <c r="M532" s="208">
        <v>0.16807236290477193</v>
      </c>
    </row>
    <row r="533" spans="1:13" ht="13.5">
      <c r="A533" s="142"/>
      <c r="C533" s="3" t="s">
        <v>96</v>
      </c>
      <c r="D533" s="9" t="s">
        <v>334</v>
      </c>
      <c r="E533" s="208">
        <v>0.27274534201314793</v>
      </c>
      <c r="F533" s="208">
        <v>0.27008084554554346</v>
      </c>
      <c r="G533" s="208">
        <v>0.2879760335199387</v>
      </c>
      <c r="H533" s="208">
        <v>0.2634220090071276</v>
      </c>
      <c r="I533" s="208">
        <v>0.27183762543935236</v>
      </c>
      <c r="J533" s="208">
        <v>0.27388537970091587</v>
      </c>
      <c r="K533" s="208">
        <v>0.2505269204350143</v>
      </c>
      <c r="L533" s="208">
        <v>0.25362470015104704</v>
      </c>
      <c r="M533" s="208">
        <v>0.23400534498728429</v>
      </c>
    </row>
    <row r="534" spans="1:13" ht="13.5">
      <c r="A534" s="142"/>
      <c r="C534" s="6" t="s">
        <v>97</v>
      </c>
      <c r="D534" s="9" t="s">
        <v>334</v>
      </c>
      <c r="E534" s="208">
        <v>0.38543746706499243</v>
      </c>
      <c r="F534" s="208">
        <v>0.4041991461438144</v>
      </c>
      <c r="G534" s="208">
        <v>0.39830467525833685</v>
      </c>
      <c r="H534" s="208">
        <v>0.39787708644970554</v>
      </c>
      <c r="I534" s="208">
        <v>0.3711672337162028</v>
      </c>
      <c r="J534" s="208">
        <v>0.3768700446619523</v>
      </c>
      <c r="K534" s="208">
        <v>0.38412924648378094</v>
      </c>
      <c r="L534" s="208">
        <v>0.33939084105760325</v>
      </c>
      <c r="M534" s="208">
        <v>0.32798010759269997</v>
      </c>
    </row>
    <row r="535" spans="1:13" ht="13.5">
      <c r="A535" s="142"/>
      <c r="C535" s="6" t="s">
        <v>98</v>
      </c>
      <c r="D535" s="9" t="s">
        <v>334</v>
      </c>
      <c r="E535" s="208">
        <v>0.12846606517074108</v>
      </c>
      <c r="F535" s="208">
        <v>0.12348119167572666</v>
      </c>
      <c r="G535" s="208">
        <v>0.12861516266420006</v>
      </c>
      <c r="H535" s="208">
        <v>0.1275886498601567</v>
      </c>
      <c r="I535" s="208">
        <v>0.15036939649939446</v>
      </c>
      <c r="J535" s="208">
        <v>0.1324773916005186</v>
      </c>
      <c r="K535" s="208">
        <v>0.13851883365611792</v>
      </c>
      <c r="L535" s="208">
        <v>0.12778432828149103</v>
      </c>
      <c r="M535" s="208">
        <v>0.16144079052223345</v>
      </c>
    </row>
    <row r="536" spans="1:13" ht="13.5">
      <c r="A536" s="142"/>
      <c r="C536" s="6" t="s">
        <v>99</v>
      </c>
      <c r="D536" s="9" t="s">
        <v>334</v>
      </c>
      <c r="E536" s="208">
        <v>0.0018032855863383084</v>
      </c>
      <c r="F536" s="208">
        <v>0.0017625303633414205</v>
      </c>
      <c r="G536" s="208">
        <v>0.0018513277512787415</v>
      </c>
      <c r="H536" s="208">
        <v>0.0016494081682343039</v>
      </c>
      <c r="I536" s="208">
        <v>0.0002431058324672133</v>
      </c>
      <c r="J536" s="208">
        <v>0.01013921397321718</v>
      </c>
      <c r="K536" s="208">
        <v>0.009870509553057488</v>
      </c>
      <c r="L536" s="208">
        <v>0.009204147447365007</v>
      </c>
      <c r="M536" s="208">
        <v>0.007799662300284805</v>
      </c>
    </row>
    <row r="537" spans="1:13" ht="13.5">
      <c r="A537" s="142"/>
      <c r="C537" s="6" t="s">
        <v>100</v>
      </c>
      <c r="D537" s="9" t="s">
        <v>334</v>
      </c>
      <c r="E537" s="208">
        <v>0</v>
      </c>
      <c r="F537" s="208">
        <v>0</v>
      </c>
      <c r="G537" s="208">
        <v>0</v>
      </c>
      <c r="H537" s="208">
        <v>0</v>
      </c>
      <c r="I537" s="208">
        <v>0</v>
      </c>
      <c r="J537" s="208">
        <v>0</v>
      </c>
      <c r="K537" s="208">
        <v>0</v>
      </c>
      <c r="L537" s="208">
        <v>0</v>
      </c>
      <c r="M537" s="208">
        <v>0</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0.052298487844853324</v>
      </c>
      <c r="F539" s="208">
        <v>0.04625341375748388</v>
      </c>
      <c r="G539" s="208">
        <v>0.05695732006157287</v>
      </c>
      <c r="H539" s="208">
        <v>0.07576052805043086</v>
      </c>
      <c r="I539" s="208">
        <v>0.07299837435929325</v>
      </c>
      <c r="J539" s="208">
        <v>0.0673294243767073</v>
      </c>
      <c r="K539" s="208">
        <v>0.07732632372511751</v>
      </c>
      <c r="L539" s="208">
        <v>0.08610262613961167</v>
      </c>
      <c r="M539" s="208">
        <v>0.0756431193105567</v>
      </c>
    </row>
    <row r="540" spans="1:13" ht="13.5">
      <c r="A540" s="142"/>
      <c r="C540" s="6" t="s">
        <v>103</v>
      </c>
      <c r="D540" s="9" t="s">
        <v>334</v>
      </c>
      <c r="E540" s="208">
        <v>0.008073910665232054</v>
      </c>
      <c r="F540" s="208">
        <v>0.018354500187062733</v>
      </c>
      <c r="G540" s="208">
        <v>0.03135660493273233</v>
      </c>
      <c r="H540" s="208">
        <v>0.038951280173227826</v>
      </c>
      <c r="I540" s="208">
        <v>0.037981362873208906</v>
      </c>
      <c r="J540" s="208">
        <v>0.027643664919775324</v>
      </c>
      <c r="K540" s="208">
        <v>0.04182018515204204</v>
      </c>
      <c r="L540" s="208">
        <v>0.03038763330906772</v>
      </c>
      <c r="M540" s="208">
        <v>0.0250586123821689</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162.64216827402726</v>
      </c>
      <c r="F546" s="206">
        <v>179.92442244224424</v>
      </c>
      <c r="G546" s="206">
        <v>251.61114732724903</v>
      </c>
      <c r="H546" s="206">
        <v>323.92583037729764</v>
      </c>
      <c r="I546" s="206">
        <v>509.89553656220323</v>
      </c>
      <c r="J546" s="206">
        <v>117.30596788851864</v>
      </c>
      <c r="K546" s="206">
        <v>211.25684523809525</v>
      </c>
      <c r="L546" s="206">
        <v>702.3255269320844</v>
      </c>
      <c r="M546" s="206">
        <v>559.439672801636</v>
      </c>
    </row>
    <row r="547" spans="1:13" ht="13.5">
      <c r="A547" s="142"/>
      <c r="C547" s="6" t="s">
        <v>475</v>
      </c>
      <c r="D547" s="9" t="s">
        <v>334</v>
      </c>
      <c r="E547" s="206">
        <v>82.5565496286293</v>
      </c>
      <c r="F547" s="206">
        <v>88.20110014560751</v>
      </c>
      <c r="G547" s="206">
        <v>124.88966186701181</v>
      </c>
      <c r="H547" s="206">
        <v>162.5131855686782</v>
      </c>
      <c r="I547" s="206">
        <v>256.1641221374046</v>
      </c>
      <c r="J547" s="206">
        <v>59.73881518049985</v>
      </c>
      <c r="K547" s="206">
        <v>106.35645789631405</v>
      </c>
      <c r="L547" s="206">
        <v>360.3400420546711</v>
      </c>
      <c r="M547" s="206">
        <v>287.14379967011547</v>
      </c>
    </row>
    <row r="548" spans="1:13" ht="13.5">
      <c r="A548" s="142"/>
      <c r="C548" s="6" t="s">
        <v>476</v>
      </c>
      <c r="D548" s="9" t="s">
        <v>334</v>
      </c>
      <c r="E548" s="77">
        <v>0.019780601760502184</v>
      </c>
      <c r="F548" s="77">
        <v>0</v>
      </c>
      <c r="G548" s="77">
        <v>0.02018154190140982</v>
      </c>
      <c r="H548" s="77">
        <v>0.2303623100747508</v>
      </c>
      <c r="I548" s="77">
        <v>0</v>
      </c>
      <c r="J548" s="77">
        <v>0.014200972556149235</v>
      </c>
      <c r="K548" s="77">
        <v>0.493807611193213</v>
      </c>
      <c r="L548" s="77">
        <v>0.6652047563631028</v>
      </c>
      <c r="M548" s="77">
        <v>0.6008745268617396</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0.019780601760502184</v>
      </c>
      <c r="F550" s="77">
        <v>0</v>
      </c>
      <c r="G550" s="77">
        <v>0.02018154190140982</v>
      </c>
      <c r="H550" s="77">
        <v>0.1163697179515243</v>
      </c>
      <c r="I550" s="77">
        <v>0</v>
      </c>
      <c r="J550" s="77">
        <v>0.014200972556149235</v>
      </c>
      <c r="K550" s="77">
        <v>0.4021932228175193</v>
      </c>
      <c r="L550" s="77">
        <v>0.6290681176286209</v>
      </c>
      <c r="M550" s="77">
        <v>0.5457511535646177</v>
      </c>
    </row>
    <row r="551" spans="1:13" ht="13.5">
      <c r="A551" s="142"/>
      <c r="C551" s="6" t="s">
        <v>478</v>
      </c>
      <c r="D551" s="9" t="s">
        <v>334</v>
      </c>
      <c r="E551" s="77">
        <v>0</v>
      </c>
      <c r="F551" s="77">
        <v>0</v>
      </c>
      <c r="G551" s="77">
        <v>0</v>
      </c>
      <c r="H551" s="77">
        <v>0.11399259212322652</v>
      </c>
      <c r="I551" s="77">
        <v>0</v>
      </c>
      <c r="J551" s="77">
        <v>0</v>
      </c>
      <c r="K551" s="77">
        <v>0.09161438837569366</v>
      </c>
      <c r="L551" s="77">
        <v>0.03613663873448197</v>
      </c>
      <c r="M551" s="77">
        <v>0.05512337329712193</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0.029467201593900066</v>
      </c>
      <c r="H553" s="77">
        <v>0.11195821020474388</v>
      </c>
      <c r="I553" s="77">
        <v>0.5739526683056445</v>
      </c>
      <c r="J553" s="77">
        <v>0</v>
      </c>
      <c r="K553" s="77">
        <v>0</v>
      </c>
      <c r="L553" s="77">
        <v>0.1875668988605936</v>
      </c>
      <c r="M553" s="77">
        <v>0.03141368447343482</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0.5479701062230992</v>
      </c>
      <c r="F555" s="77">
        <v>0.7800396572818437</v>
      </c>
      <c r="G555" s="77">
        <v>0.548541796479792</v>
      </c>
      <c r="H555" s="77">
        <v>0.3872775764837355</v>
      </c>
      <c r="I555" s="77">
        <v>0.2507238818942611</v>
      </c>
      <c r="J555" s="77">
        <v>0.620785740663745</v>
      </c>
      <c r="K555" s="77">
        <v>0.3939714548556471</v>
      </c>
      <c r="L555" s="77">
        <v>0.08274701310133947</v>
      </c>
      <c r="M555" s="77">
        <v>0</v>
      </c>
    </row>
    <row r="556" spans="1:13" ht="28.5" customHeight="1">
      <c r="A556" s="142"/>
      <c r="B556" s="235" t="s">
        <v>481</v>
      </c>
      <c r="C556" s="236"/>
      <c r="D556" s="9" t="s">
        <v>334</v>
      </c>
      <c r="E556" s="77">
        <v>0.41331111406459264</v>
      </c>
      <c r="F556" s="77">
        <v>0.21996034271815632</v>
      </c>
      <c r="G556" s="77">
        <v>0.4018094600248982</v>
      </c>
      <c r="H556" s="77">
        <v>0.2680977424985167</v>
      </c>
      <c r="I556" s="77">
        <v>0.17448719858948572</v>
      </c>
      <c r="J556" s="77">
        <v>0.36501328678010575</v>
      </c>
      <c r="K556" s="77">
        <v>0.11222093395113993</v>
      </c>
      <c r="L556" s="77">
        <v>0.06448133167496407</v>
      </c>
      <c r="M556" s="77">
        <v>0.36771178866482557</v>
      </c>
    </row>
    <row r="557" spans="1:13" ht="13.5">
      <c r="A557" s="142"/>
      <c r="C557" s="6" t="s">
        <v>624</v>
      </c>
      <c r="D557" s="9" t="s">
        <v>334</v>
      </c>
      <c r="E557" s="77">
        <v>0.018938177951805996</v>
      </c>
      <c r="F557" s="77">
        <v>0</v>
      </c>
      <c r="G557" s="77">
        <v>0</v>
      </c>
      <c r="H557" s="77">
        <v>0.0023041607382531006</v>
      </c>
      <c r="I557" s="77">
        <v>0.0008362512106086568</v>
      </c>
      <c r="J557" s="77">
        <v>0</v>
      </c>
      <c r="K557" s="77">
        <v>0</v>
      </c>
      <c r="L557" s="77">
        <v>0</v>
      </c>
      <c r="M557" s="77">
        <v>0</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0.6984838416161451</v>
      </c>
      <c r="F560" s="212">
        <v>0.8460152869466644</v>
      </c>
      <c r="G560" s="212">
        <v>0.8445817890699183</v>
      </c>
      <c r="H560" s="212">
        <v>0.7469352728836608</v>
      </c>
      <c r="I560" s="212">
        <v>0.8577621743773126</v>
      </c>
      <c r="J560" s="212">
        <v>0.4728828310009374</v>
      </c>
      <c r="K560" s="212">
        <v>0.8194859845341727</v>
      </c>
      <c r="L560" s="212">
        <v>0.981959815667588</v>
      </c>
      <c r="M560" s="212">
        <v>0.5060909824842478</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v>
      </c>
      <c r="F562" s="212">
        <v>0</v>
      </c>
      <c r="G562" s="212">
        <v>0</v>
      </c>
      <c r="H562" s="212">
        <v>0</v>
      </c>
      <c r="I562" s="212">
        <v>0</v>
      </c>
      <c r="J562" s="212">
        <v>0</v>
      </c>
      <c r="K562" s="212">
        <v>0</v>
      </c>
      <c r="L562" s="212">
        <v>0</v>
      </c>
      <c r="M562" s="212">
        <v>0</v>
      </c>
    </row>
    <row r="563" spans="1:13" ht="13.5">
      <c r="A563" s="142"/>
      <c r="C563" s="6" t="s">
        <v>486</v>
      </c>
      <c r="D563" s="9" t="s">
        <v>334</v>
      </c>
      <c r="E563" s="212">
        <v>0</v>
      </c>
      <c r="F563" s="212">
        <v>0</v>
      </c>
      <c r="G563" s="212">
        <v>0</v>
      </c>
      <c r="H563" s="212">
        <v>0</v>
      </c>
      <c r="I563" s="212">
        <v>0</v>
      </c>
      <c r="J563" s="212">
        <v>0</v>
      </c>
      <c r="K563" s="212">
        <v>0</v>
      </c>
      <c r="L563" s="212">
        <v>0</v>
      </c>
      <c r="M563" s="212">
        <v>0</v>
      </c>
    </row>
    <row r="564" spans="1:13" ht="28.5" customHeight="1">
      <c r="A564" s="142"/>
      <c r="B564" s="235" t="s">
        <v>487</v>
      </c>
      <c r="C564" s="236"/>
      <c r="D564" s="9" t="s">
        <v>334</v>
      </c>
      <c r="E564" s="212">
        <v>0.10423358858229478</v>
      </c>
      <c r="F564" s="212">
        <v>0.06878575712941444</v>
      </c>
      <c r="G564" s="212">
        <v>0.06791693169055228</v>
      </c>
      <c r="H564" s="212">
        <v>0.044715050562770906</v>
      </c>
      <c r="I564" s="212">
        <v>0.0966680324815615</v>
      </c>
      <c r="J564" s="212">
        <v>0.02718302184506762</v>
      </c>
      <c r="K564" s="212">
        <v>0.015756040590400706</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0.17622401930213774</v>
      </c>
      <c r="F567" s="77">
        <v>0.07041827243195255</v>
      </c>
      <c r="G567" s="77">
        <v>0.018362754762981204</v>
      </c>
      <c r="H567" s="77">
        <v>0.025507369879760357</v>
      </c>
      <c r="I567" s="77">
        <v>0.010594998634185105</v>
      </c>
      <c r="J567" s="77">
        <v>0.1610760613283681</v>
      </c>
      <c r="K567" s="77">
        <v>0</v>
      </c>
      <c r="L567" s="77">
        <v>0.007581037236614393</v>
      </c>
      <c r="M567" s="77">
        <v>0.3788022947713845</v>
      </c>
    </row>
    <row r="568" spans="1:13" ht="13.5">
      <c r="A568" s="142"/>
      <c r="C568" s="3" t="s">
        <v>72</v>
      </c>
      <c r="D568" s="9" t="s">
        <v>334</v>
      </c>
      <c r="E568" s="77">
        <v>0.019572040526310407</v>
      </c>
      <c r="F568" s="77">
        <v>0.012629065008960492</v>
      </c>
      <c r="G568" s="77">
        <v>0.04432322075593664</v>
      </c>
      <c r="H568" s="77">
        <v>0.13511479411524607</v>
      </c>
      <c r="I568" s="77">
        <v>0.010573269760858229</v>
      </c>
      <c r="J568" s="77">
        <v>0.24103174623670354</v>
      </c>
      <c r="K568" s="77">
        <v>0.08540579834691184</v>
      </c>
      <c r="L568" s="77">
        <v>0.0019915436505687028</v>
      </c>
      <c r="M568" s="77">
        <v>0.09595595108414684</v>
      </c>
    </row>
    <row r="569" spans="1:13" ht="13.5">
      <c r="A569" s="142"/>
      <c r="C569" s="3" t="s">
        <v>74</v>
      </c>
      <c r="D569" s="9" t="s">
        <v>334</v>
      </c>
      <c r="E569" s="77">
        <v>0.6984838416161451</v>
      </c>
      <c r="F569" s="77">
        <v>0.8460152869466644</v>
      </c>
      <c r="G569" s="77">
        <v>0.8445817890699183</v>
      </c>
      <c r="H569" s="77">
        <v>0.7469352728836608</v>
      </c>
      <c r="I569" s="77">
        <v>0.8577621743773126</v>
      </c>
      <c r="J569" s="77">
        <v>0.4728828310009374</v>
      </c>
      <c r="K569" s="77">
        <v>0.8194859845341727</v>
      </c>
      <c r="L569" s="77">
        <v>0.981959815667588</v>
      </c>
      <c r="M569" s="77">
        <v>0.5060909824842478</v>
      </c>
    </row>
    <row r="570" spans="1:13" ht="13.5">
      <c r="A570" s="142"/>
      <c r="C570" s="3" t="s">
        <v>76</v>
      </c>
      <c r="D570" s="9" t="s">
        <v>334</v>
      </c>
      <c r="E570" s="77">
        <v>0.10423358858229478</v>
      </c>
      <c r="F570" s="77">
        <v>0.06878575712941444</v>
      </c>
      <c r="G570" s="77">
        <v>0.06791693169055228</v>
      </c>
      <c r="H570" s="77">
        <v>0.044715050562770906</v>
      </c>
      <c r="I570" s="77">
        <v>0.0966680324815615</v>
      </c>
      <c r="J570" s="77">
        <v>0.02718302184506762</v>
      </c>
      <c r="K570" s="77">
        <v>0.015756040590400706</v>
      </c>
      <c r="L570" s="77">
        <v>0</v>
      </c>
      <c r="M570" s="77">
        <v>0</v>
      </c>
    </row>
    <row r="571" spans="1:13" ht="13.5">
      <c r="A571" s="142"/>
      <c r="C571" s="3" t="s">
        <v>78</v>
      </c>
      <c r="D571" s="9" t="s">
        <v>334</v>
      </c>
      <c r="E571" s="77">
        <v>0</v>
      </c>
      <c r="F571" s="77">
        <v>0</v>
      </c>
      <c r="G571" s="77">
        <v>0</v>
      </c>
      <c r="H571" s="77">
        <v>0</v>
      </c>
      <c r="I571" s="77">
        <v>0</v>
      </c>
      <c r="J571" s="77">
        <v>0</v>
      </c>
      <c r="K571" s="77">
        <v>0</v>
      </c>
      <c r="L571" s="77">
        <v>0</v>
      </c>
      <c r="M571" s="77">
        <v>0</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0.0014865099731119584</v>
      </c>
      <c r="F574" s="77">
        <v>0.0021516184830080837</v>
      </c>
      <c r="G574" s="77">
        <v>0.004736100981549156</v>
      </c>
      <c r="H574" s="77">
        <v>0.0323466342257893</v>
      </c>
      <c r="I574" s="77">
        <v>0.01503513869229432</v>
      </c>
      <c r="J574" s="77">
        <v>0.059089371350654785</v>
      </c>
      <c r="K574" s="77">
        <v>0.04512533406215352</v>
      </c>
      <c r="L574" s="77">
        <v>0.008467603445228799</v>
      </c>
      <c r="M574" s="77">
        <v>0.019150771660220934</v>
      </c>
    </row>
    <row r="575" spans="1:13" ht="13.5">
      <c r="A575" s="142"/>
      <c r="C575" s="3" t="s">
        <v>86</v>
      </c>
      <c r="D575" s="9" t="s">
        <v>334</v>
      </c>
      <c r="E575" s="77">
        <v>0</v>
      </c>
      <c r="F575" s="77">
        <v>0</v>
      </c>
      <c r="G575" s="77">
        <v>0.02007920273906234</v>
      </c>
      <c r="H575" s="77">
        <v>0.01538087833277252</v>
      </c>
      <c r="I575" s="77">
        <v>0.009366386053788273</v>
      </c>
      <c r="J575" s="77">
        <v>0.038736968238268506</v>
      </c>
      <c r="K575" s="77">
        <v>0.03422684246636133</v>
      </c>
      <c r="L575" s="77">
        <v>0</v>
      </c>
      <c r="M575" s="77">
        <v>0</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0</v>
      </c>
      <c r="F582" s="214">
        <v>0</v>
      </c>
      <c r="G582" s="214">
        <v>6.828226857887874</v>
      </c>
      <c r="H582" s="214">
        <v>34.197033215091906</v>
      </c>
      <c r="I582" s="214">
        <v>310.8477366255144</v>
      </c>
      <c r="J582" s="214">
        <v>238.8636776734323</v>
      </c>
      <c r="K582" s="214">
        <v>180.53333333333333</v>
      </c>
      <c r="L582" s="214">
        <v>254.75819672131146</v>
      </c>
      <c r="M582" s="214">
        <v>157.7899503359626</v>
      </c>
    </row>
    <row r="583" spans="1:13" ht="13.5">
      <c r="A583" s="142"/>
      <c r="B583" s="107"/>
      <c r="C583" s="130" t="s">
        <v>112</v>
      </c>
      <c r="D583" s="9" t="s">
        <v>334</v>
      </c>
      <c r="E583" s="214">
        <v>0</v>
      </c>
      <c r="F583" s="214">
        <v>0</v>
      </c>
      <c r="G583" s="214">
        <v>3.389257401714933</v>
      </c>
      <c r="H583" s="214">
        <v>17.15660896295098</v>
      </c>
      <c r="I583" s="214">
        <v>156.16539440203562</v>
      </c>
      <c r="J583" s="214">
        <v>121.64285714285714</v>
      </c>
      <c r="K583" s="214">
        <v>90.88882229547498</v>
      </c>
      <c r="L583" s="214">
        <v>130.70802042655453</v>
      </c>
      <c r="M583" s="214">
        <v>80.98890388364073</v>
      </c>
    </row>
    <row r="584" spans="1:13" ht="13.5">
      <c r="A584" s="142"/>
      <c r="B584" s="233" t="s">
        <v>113</v>
      </c>
      <c r="C584" s="234"/>
      <c r="D584" s="9" t="s">
        <v>334</v>
      </c>
      <c r="E584" s="139">
        <v>0</v>
      </c>
      <c r="F584" s="139">
        <v>0</v>
      </c>
      <c r="G584" s="139">
        <v>0.007553383698839608</v>
      </c>
      <c r="H584" s="139">
        <v>0.035219769434972535</v>
      </c>
      <c r="I584" s="139">
        <v>0.2951567763381152</v>
      </c>
      <c r="J584" s="139">
        <v>0.20238704540566013</v>
      </c>
      <c r="K584" s="139">
        <v>0.15225974157671987</v>
      </c>
      <c r="L584" s="139">
        <v>0.20430444779478985</v>
      </c>
      <c r="M584" s="139">
        <v>0.12679074333557205</v>
      </c>
    </row>
    <row r="585" spans="1:13" ht="13.5">
      <c r="A585" s="142"/>
      <c r="B585" s="233" t="s">
        <v>412</v>
      </c>
      <c r="C585" s="234"/>
      <c r="D585" s="9" t="s">
        <v>334</v>
      </c>
      <c r="E585" s="139">
        <v>0.0008359230518003803</v>
      </c>
      <c r="F585" s="139">
        <v>0</v>
      </c>
      <c r="G585" s="139">
        <v>0.0006937301976268215</v>
      </c>
      <c r="H585" s="139">
        <v>0.011262739862818004</v>
      </c>
      <c r="I585" s="139">
        <v>0.01570209023638415</v>
      </c>
      <c r="J585" s="139">
        <v>0.05863306798934592</v>
      </c>
      <c r="K585" s="139">
        <v>0.05438178834995916</v>
      </c>
      <c r="L585" s="139">
        <v>0.049847618601182156</v>
      </c>
      <c r="M585" s="139">
        <v>0.08522713886110656</v>
      </c>
    </row>
    <row r="586" spans="1:13" ht="13.5">
      <c r="A586" s="142"/>
      <c r="B586" s="233" t="s">
        <v>114</v>
      </c>
      <c r="C586" s="234"/>
      <c r="D586" s="9" t="s">
        <v>334</v>
      </c>
      <c r="E586" s="139">
        <v>0</v>
      </c>
      <c r="F586" s="139">
        <v>0</v>
      </c>
      <c r="G586" s="139">
        <v>0.012197983597441503</v>
      </c>
      <c r="H586" s="139">
        <v>0.05496541758064048</v>
      </c>
      <c r="I586" s="139">
        <v>0.4550686193546713</v>
      </c>
      <c r="J586" s="139">
        <v>0.30804551089191456</v>
      </c>
      <c r="K586" s="139">
        <v>0.23260090817549675</v>
      </c>
      <c r="L586" s="139">
        <v>0.3188682674311409</v>
      </c>
      <c r="M586" s="139">
        <v>0.1891182802024115</v>
      </c>
    </row>
    <row r="587" spans="1:13" ht="13.5">
      <c r="A587" s="142"/>
      <c r="B587" s="233" t="s">
        <v>115</v>
      </c>
      <c r="C587" s="234"/>
      <c r="D587" s="9" t="s">
        <v>334</v>
      </c>
      <c r="E587" s="139">
        <v>0</v>
      </c>
      <c r="F587" s="139">
        <v>0</v>
      </c>
      <c r="G587" s="139">
        <v>0.012871952673192863</v>
      </c>
      <c r="H587" s="139">
        <v>0.0696503786781633</v>
      </c>
      <c r="I587" s="139">
        <v>0.6856992824363088</v>
      </c>
      <c r="J587" s="139">
        <v>0.45751173967712044</v>
      </c>
      <c r="K587" s="139">
        <v>0.3064468868910134</v>
      </c>
      <c r="L587" s="139">
        <v>0.3798611859820627</v>
      </c>
      <c r="M587" s="139">
        <v>0.23492504659442084</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86.17960837272113</v>
      </c>
      <c r="F590" s="206">
        <v>92.04594725772529</v>
      </c>
      <c r="G590" s="206">
        <v>71.52612845817829</v>
      </c>
      <c r="H590" s="206">
        <v>81.8649085908429</v>
      </c>
      <c r="I590" s="206">
        <v>74.55661577608143</v>
      </c>
      <c r="J590" s="206">
        <v>76.14979944461587</v>
      </c>
      <c r="K590" s="206">
        <v>66.12016781540305</v>
      </c>
      <c r="L590" s="206">
        <v>71.2539801742265</v>
      </c>
      <c r="M590" s="206">
        <v>66.84285500074974</v>
      </c>
    </row>
    <row r="591" spans="1:13" ht="13.5">
      <c r="A591" s="142"/>
      <c r="C591" s="3" t="s">
        <v>235</v>
      </c>
      <c r="D591" s="9" t="s">
        <v>334</v>
      </c>
      <c r="E591" s="77">
        <v>0.1076496881176866</v>
      </c>
      <c r="F591" s="77">
        <v>0.11811512724651593</v>
      </c>
      <c r="G591" s="77">
        <v>0.08709717583265793</v>
      </c>
      <c r="H591" s="77">
        <v>0.09193658280446304</v>
      </c>
      <c r="I591" s="77">
        <v>0.07789201167087546</v>
      </c>
      <c r="J591" s="77">
        <v>0.07591663862361633</v>
      </c>
      <c r="K591" s="77">
        <v>0.06488586826824519</v>
      </c>
      <c r="L591" s="77">
        <v>0.0669275248190741</v>
      </c>
      <c r="M591" s="77">
        <v>0.05958063731868354</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1362556</v>
      </c>
      <c r="F594" s="54">
        <v>1411420</v>
      </c>
      <c r="G594" s="54">
        <v>1360233</v>
      </c>
      <c r="H594" s="54">
        <v>1107436</v>
      </c>
      <c r="I594" s="54">
        <v>1337123</v>
      </c>
      <c r="J594" s="54">
        <v>1604748</v>
      </c>
      <c r="K594" s="54">
        <v>1954850</v>
      </c>
      <c r="L594" s="54">
        <v>1876415</v>
      </c>
      <c r="M594" s="54">
        <v>1963187</v>
      </c>
    </row>
    <row r="595" spans="1:13" ht="13.5">
      <c r="A595" s="103">
        <f>VALUE(MID(D595,8,4))</f>
        <v>2099</v>
      </c>
      <c r="C595" s="3" t="s">
        <v>531</v>
      </c>
      <c r="D595" s="9" t="s">
        <v>121</v>
      </c>
      <c r="E595" s="54">
        <v>0</v>
      </c>
      <c r="F595" s="54">
        <v>0</v>
      </c>
      <c r="G595" s="54">
        <v>0</v>
      </c>
      <c r="H595" s="54">
        <v>0</v>
      </c>
      <c r="I595" s="54">
        <v>0</v>
      </c>
      <c r="J595" s="54">
        <v>0</v>
      </c>
      <c r="K595" s="54">
        <v>0</v>
      </c>
      <c r="L595" s="54">
        <v>0</v>
      </c>
      <c r="M595" s="54">
        <v>0</v>
      </c>
    </row>
    <row r="596" spans="1:13" ht="13.5">
      <c r="A596" s="103">
        <f>VALUE(MID(D596,8,4))</f>
        <v>2299</v>
      </c>
      <c r="C596" s="3" t="s">
        <v>532</v>
      </c>
      <c r="D596" s="52" t="s">
        <v>254</v>
      </c>
      <c r="E596" s="54">
        <v>266514</v>
      </c>
      <c r="F596" s="54">
        <v>247854</v>
      </c>
      <c r="G596" s="54">
        <v>257848</v>
      </c>
      <c r="H596" s="54">
        <v>303377</v>
      </c>
      <c r="I596" s="54">
        <v>442065</v>
      </c>
      <c r="J596" s="54">
        <v>376272</v>
      </c>
      <c r="K596" s="54">
        <v>449292</v>
      </c>
      <c r="L596" s="54">
        <v>394399</v>
      </c>
      <c r="M596" s="54">
        <v>591994</v>
      </c>
    </row>
    <row r="597" spans="1:13" ht="13.5">
      <c r="A597" s="142"/>
      <c r="C597" s="3" t="s">
        <v>517</v>
      </c>
      <c r="D597" s="9" t="s">
        <v>334</v>
      </c>
      <c r="E597" s="54">
        <v>1096042</v>
      </c>
      <c r="F597" s="54">
        <v>1163566</v>
      </c>
      <c r="G597" s="54">
        <v>1102385</v>
      </c>
      <c r="H597" s="54">
        <v>804059</v>
      </c>
      <c r="I597" s="54">
        <v>895058</v>
      </c>
      <c r="J597" s="54">
        <v>1228476</v>
      </c>
      <c r="K597" s="54">
        <v>1505558</v>
      </c>
      <c r="L597" s="54">
        <v>1482016</v>
      </c>
      <c r="M597" s="54">
        <v>1371193</v>
      </c>
    </row>
    <row r="598" spans="1:13" ht="13.5">
      <c r="A598" s="142"/>
      <c r="D598" s="23"/>
      <c r="E598" s="46"/>
      <c r="F598" s="46"/>
      <c r="G598" s="46"/>
      <c r="H598" s="46"/>
      <c r="I598" s="46"/>
      <c r="J598" s="46"/>
      <c r="K598" s="46"/>
      <c r="L598" s="46"/>
      <c r="M598" s="46"/>
    </row>
    <row r="599" spans="1:13" ht="13.5">
      <c r="A599" s="142"/>
      <c r="C599" s="3" t="s">
        <v>432</v>
      </c>
      <c r="D599" s="9" t="s">
        <v>334</v>
      </c>
      <c r="E599" s="77">
        <v>0.5550390792555083</v>
      </c>
      <c r="F599" s="77">
        <v>0.520034147712807</v>
      </c>
      <c r="G599" s="77">
        <v>0.49044640645489984</v>
      </c>
      <c r="H599" s="77">
        <v>0.36780273076513037</v>
      </c>
      <c r="I599" s="77">
        <v>0.40190812149433547</v>
      </c>
      <c r="J599" s="77">
        <v>0.4119020130155808</v>
      </c>
      <c r="K599" s="77">
        <v>0.4906839454217181</v>
      </c>
      <c r="L599" s="77">
        <v>0.4405149880481567</v>
      </c>
      <c r="M599" s="77">
        <v>0.46085359420999544</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0.6535658285219275</v>
      </c>
      <c r="F603" s="77">
        <v>0.6594933645086017</v>
      </c>
      <c r="G603" s="77">
        <v>0.6938059859079497</v>
      </c>
      <c r="H603" s="77">
        <v>0.567841350058659</v>
      </c>
      <c r="I603" s="77">
        <v>0.6646952997887786</v>
      </c>
      <c r="J603" s="77">
        <v>0.7139425739869655</v>
      </c>
      <c r="K603" s="77">
        <v>0.7600520218740705</v>
      </c>
      <c r="L603" s="77">
        <v>0.6598658546063114</v>
      </c>
      <c r="M603" s="77">
        <v>0.7370067536874984</v>
      </c>
    </row>
    <row r="604" spans="1:13" ht="13.5">
      <c r="A604" s="142"/>
      <c r="C604" s="3" t="s">
        <v>608</v>
      </c>
      <c r="D604" s="9" t="s">
        <v>334</v>
      </c>
      <c r="E604" s="77">
        <v>0.10155348011298909</v>
      </c>
      <c r="F604" s="77">
        <v>0.07466831888112933</v>
      </c>
      <c r="G604" s="77">
        <v>0.08069315667434143</v>
      </c>
      <c r="H604" s="77">
        <v>0.1727019427193148</v>
      </c>
      <c r="I604" s="77">
        <v>0.10225423822337375</v>
      </c>
      <c r="J604" s="77">
        <v>0.0664564691352642</v>
      </c>
      <c r="K604" s="77">
        <v>0.06837454971724284</v>
      </c>
      <c r="L604" s="77">
        <v>0.17330202125381247</v>
      </c>
      <c r="M604" s="77">
        <v>0.09564332721409452</v>
      </c>
    </row>
    <row r="605" spans="1:13" ht="13.5">
      <c r="A605" s="142"/>
      <c r="C605" s="3" t="s">
        <v>609</v>
      </c>
      <c r="D605" s="9" t="s">
        <v>334</v>
      </c>
      <c r="E605" s="77">
        <v>0.24488069136508342</v>
      </c>
      <c r="F605" s="77">
        <v>0.26583831661026897</v>
      </c>
      <c r="G605" s="77">
        <v>0.2255008574177088</v>
      </c>
      <c r="H605" s="77">
        <v>0.25945670722202624</v>
      </c>
      <c r="I605" s="77">
        <v>0.23305046198784768</v>
      </c>
      <c r="J605" s="77">
        <v>0.2196009568777703</v>
      </c>
      <c r="K605" s="77">
        <v>0.17157342840868664</v>
      </c>
      <c r="L605" s="77">
        <v>0.16683212413987608</v>
      </c>
      <c r="M605" s="77">
        <v>0.16734991909840713</v>
      </c>
    </row>
    <row r="606" spans="1:13" ht="13.5">
      <c r="A606" s="142"/>
      <c r="C606" s="3" t="s">
        <v>286</v>
      </c>
      <c r="D606" s="9" t="s">
        <v>334</v>
      </c>
      <c r="E606" s="77">
        <v>0</v>
      </c>
      <c r="F606" s="77">
        <v>0</v>
      </c>
      <c r="G606" s="77">
        <v>0</v>
      </c>
      <c r="H606" s="77">
        <v>0</v>
      </c>
      <c r="I606" s="77">
        <v>0</v>
      </c>
      <c r="J606" s="77">
        <v>0</v>
      </c>
      <c r="K606" s="77">
        <v>0</v>
      </c>
      <c r="L606" s="77">
        <v>0</v>
      </c>
      <c r="M606" s="77">
        <v>0</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v>
      </c>
      <c r="F608" s="77">
        <v>0</v>
      </c>
      <c r="G608" s="77">
        <v>0</v>
      </c>
      <c r="H608" s="77">
        <v>0</v>
      </c>
      <c r="I608" s="77">
        <v>0</v>
      </c>
      <c r="J608" s="77">
        <v>0</v>
      </c>
      <c r="K608" s="77">
        <v>0</v>
      </c>
      <c r="L608" s="77">
        <v>0</v>
      </c>
      <c r="M608" s="77">
        <v>0</v>
      </c>
    </row>
    <row r="609" spans="1:13" ht="15">
      <c r="A609" s="142"/>
      <c r="B609" s="115"/>
      <c r="C609" s="3" t="s">
        <v>289</v>
      </c>
      <c r="D609" s="9" t="s">
        <v>334</v>
      </c>
      <c r="E609" s="77">
        <v>0</v>
      </c>
      <c r="F609" s="77">
        <v>0</v>
      </c>
      <c r="G609" s="77">
        <v>0</v>
      </c>
      <c r="H609" s="77">
        <v>0</v>
      </c>
      <c r="I609" s="77">
        <v>0</v>
      </c>
      <c r="J609" s="77">
        <v>0</v>
      </c>
      <c r="K609" s="77">
        <v>0</v>
      </c>
      <c r="L609" s="77">
        <v>0</v>
      </c>
      <c r="M609" s="77">
        <v>0</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v>
      </c>
      <c r="J612" s="77">
        <v>0</v>
      </c>
      <c r="K612" s="77">
        <v>0</v>
      </c>
      <c r="L612" s="77">
        <v>0</v>
      </c>
      <c r="M612" s="77">
        <v>0</v>
      </c>
    </row>
    <row r="613" spans="1:13" ht="15">
      <c r="A613" s="142"/>
      <c r="B613" s="115"/>
      <c r="C613" s="3" t="s">
        <v>295</v>
      </c>
      <c r="D613" s="9" t="s">
        <v>334</v>
      </c>
      <c r="E613" s="77">
        <v>0.6519949017410896</v>
      </c>
      <c r="F613" s="77">
        <v>0.7332785022839696</v>
      </c>
      <c r="G613" s="77">
        <v>0.5685181592083679</v>
      </c>
      <c r="H613" s="77">
        <v>0.5214966058895423</v>
      </c>
      <c r="I613" s="77">
        <v>0.27725530015999417</v>
      </c>
      <c r="J613" s="77">
        <v>0.264217957063318</v>
      </c>
      <c r="K613" s="77">
        <v>0.3376898834787563</v>
      </c>
      <c r="L613" s="77">
        <v>0.256337612570454</v>
      </c>
      <c r="M613" s="77">
        <v>0.44271031196436744</v>
      </c>
    </row>
    <row r="614" spans="1:13" ht="13.5">
      <c r="A614" s="142"/>
      <c r="B614" s="231" t="s">
        <v>194</v>
      </c>
      <c r="C614" s="229"/>
      <c r="D614" s="9" t="s">
        <v>334</v>
      </c>
      <c r="E614" s="77">
        <v>0.3067811246994009</v>
      </c>
      <c r="F614" s="77">
        <v>0.14311495585903292</v>
      </c>
      <c r="G614" s="77">
        <v>0.21992794524897252</v>
      </c>
      <c r="H614" s="77">
        <v>0.10283063139565066</v>
      </c>
      <c r="I614" s="77">
        <v>0.020634294448245865</v>
      </c>
      <c r="J614" s="77">
        <v>0.0781618106070022</v>
      </c>
      <c r="K614" s="77">
        <v>0.0867298966468669</v>
      </c>
      <c r="L614" s="77">
        <v>0.06729854308354652</v>
      </c>
      <c r="M614" s="77">
        <v>0.01758669582202865</v>
      </c>
    </row>
    <row r="615" spans="1:13" ht="15">
      <c r="A615" s="142"/>
      <c r="B615" s="115"/>
      <c r="C615" s="3" t="s">
        <v>296</v>
      </c>
      <c r="D615" s="9" t="s">
        <v>334</v>
      </c>
      <c r="E615" s="77">
        <v>0.04122397355950945</v>
      </c>
      <c r="F615" s="77">
        <v>0.012662422191190742</v>
      </c>
      <c r="G615" s="77">
        <v>0</v>
      </c>
      <c r="H615" s="77">
        <v>0</v>
      </c>
      <c r="I615" s="77">
        <v>0</v>
      </c>
      <c r="J615" s="77">
        <v>0</v>
      </c>
      <c r="K615" s="77">
        <v>0</v>
      </c>
      <c r="L615" s="77">
        <v>0</v>
      </c>
      <c r="M615" s="77">
        <v>0</v>
      </c>
    </row>
    <row r="616" spans="1:13" ht="15">
      <c r="A616" s="142"/>
      <c r="B616" s="115"/>
      <c r="C616" s="3" t="s">
        <v>610</v>
      </c>
      <c r="D616" s="9" t="s">
        <v>334</v>
      </c>
      <c r="E616" s="77">
        <v>0</v>
      </c>
      <c r="F616" s="77">
        <v>0</v>
      </c>
      <c r="G616" s="77">
        <v>0.04618956484927592</v>
      </c>
      <c r="H616" s="77">
        <v>0.1822883988290362</v>
      </c>
      <c r="I616" s="77">
        <v>0.6158728526065379</v>
      </c>
      <c r="J616" s="77">
        <v>0.5536764700719122</v>
      </c>
      <c r="K616" s="77">
        <v>0.4559172693908321</v>
      </c>
      <c r="L616" s="77">
        <v>0.5656171356668954</v>
      </c>
      <c r="M616" s="77">
        <v>0.4039136885621042</v>
      </c>
    </row>
    <row r="617" spans="1:13" ht="15">
      <c r="A617" s="142"/>
      <c r="B617" s="115"/>
      <c r="C617" s="3" t="s">
        <v>611</v>
      </c>
      <c r="D617" s="9" t="s">
        <v>334</v>
      </c>
      <c r="E617" s="77">
        <v>0</v>
      </c>
      <c r="F617" s="77">
        <v>0.11094411966580672</v>
      </c>
      <c r="G617" s="77">
        <v>0.16536433069338366</v>
      </c>
      <c r="H617" s="77">
        <v>0.19338436388577088</v>
      </c>
      <c r="I617" s="77">
        <v>0.08623755278522208</v>
      </c>
      <c r="J617" s="77">
        <v>0.10394376225776755</v>
      </c>
      <c r="K617" s="77">
        <v>0.11966295048354475</v>
      </c>
      <c r="L617" s="77">
        <v>0.11074670867910401</v>
      </c>
      <c r="M617" s="77">
        <v>0.1357893036514997</v>
      </c>
    </row>
    <row r="618" spans="1:13" ht="15">
      <c r="A618" s="142"/>
      <c r="B618" s="115"/>
      <c r="C618" s="3" t="s">
        <v>612</v>
      </c>
      <c r="D618" s="9" t="s">
        <v>334</v>
      </c>
      <c r="E618" s="77">
        <v>0</v>
      </c>
      <c r="F618" s="77">
        <v>0</v>
      </c>
      <c r="G618" s="77">
        <v>0</v>
      </c>
      <c r="H618" s="77">
        <v>0</v>
      </c>
      <c r="I618" s="77">
        <v>0</v>
      </c>
      <c r="J618" s="77">
        <v>0</v>
      </c>
      <c r="K618" s="77">
        <v>0</v>
      </c>
      <c r="L618" s="77">
        <v>0</v>
      </c>
      <c r="M618" s="77">
        <v>0</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2010-01-27T22:46:04Z</dcterms:modified>
  <cp:category/>
  <cp:version/>
  <cp:contentType/>
  <cp:contentStatus/>
</cp:coreProperties>
</file>