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<sst xmlns="http://schemas.openxmlformats.org/spreadsheetml/2006/main" count="1888" uniqueCount="862">
  <si>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</si>
  <si>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</si>
  <si>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</si>
  <si>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</si>
  <si>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</si>
  <si>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</si>
  <si>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</si>
  <si>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</si>
  <si>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</si>
  <si>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</si>
  <si>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</si>
  <si>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</si>
  <si>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</si>
  <si>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</si>
  <si>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</si>
  <si>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</si>
  <si>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</si>
  <si>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</si>
  <si>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</si>
  <si>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</si>
  <si>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</si>
  <si>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</si>
  <si>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</si>
  <si>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</si>
  <si>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</si>
  <si>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</si>
  <si>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</si>
  <si>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</si>
  <si>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</si>
  <si>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</si>
  <si>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</si>
  <si>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</si>
  <si>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</si>
  <si>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</si>
  <si>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</si>
  <si>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</si>
  <si>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</si>
  <si>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</si>
  <si>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</si>
  <si>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</si>
  <si>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</si>
  <si>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</si>
  <si>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</si>
  <si>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</si>
  <si>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</si>
  <si>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</si>
  <si>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</si>
  <si>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</si>
  <si>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</si>
  <si>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</si>
  <si>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</si>
  <si>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</si>
  <si>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</si>
  <si>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</si>
  <si>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</si>
  <si>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</si>
  <si>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</si>
  <si>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</si>
  <si>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</si>
  <si>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</si>
  <si>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</si>
  <si>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</si>
  <si>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</si>
  <si>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</si>
  <si>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</si>
  <si>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</si>
  <si>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</si>
  <si>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</si>
  <si>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</si>
  <si>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</si>
  <si>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</si>
  <si>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</si>
  <si>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</si>
  <si>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</si>
  <si>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</si>
  <si>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</si>
  <si>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</si>
  <si>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</si>
  <si>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</si>
  <si>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</si>
  <si>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</si>
  <si>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</si>
  <si>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</si>
  <si>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</si>
  <si>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</si>
  <si>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</si>
  <si>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</si>
  <si>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</si>
  <si>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</si>
  <si>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</si>
  <si>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</si>
  <si>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</si>
  <si>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</si>
  <si>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</si>
  <si>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</si>
  <si>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</si>
  <si>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</si>
  <si>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</si>
  <si>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</si>
  <si>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</si>
  <si>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</si>
  <si>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</si>
  <si>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</si>
  <si>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</si>
  <si>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</si>
  <si>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</si>
  <si>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</si>
  <si>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</si>
  <si>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</si>
  <si>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</si>
  <si>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</si>
  <si>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</si>
  <si>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</si>
  <si>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</si>
  <si>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</si>
  <si>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</si>
  <si>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</si>
  <si>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</si>
  <si>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</si>
  <si>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</si>
  <si>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</si>
  <si>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</si>
  <si>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</si>
  <si>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</si>
  <si>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</si>
  <si>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</si>
  <si>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</si>
  <si>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</si>
  <si>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</si>
  <si>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</si>
  <si>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</si>
  <si>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</si>
  <si>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</si>
  <si>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</si>
  <si>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</si>
  <si>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</si>
  <si>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</si>
  <si>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</si>
  <si>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</si>
  <si>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</si>
  <si>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</si>
  <si>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</si>
  <si>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</si>
  <si>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</si>
  <si>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</si>
  <si>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</si>
  <si>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</si>
  <si>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</si>
  <si>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</si>
  <si>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</si>
  <si>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</si>
  <si>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</si>
  <si>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</si>
  <si>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</si>
  <si>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</si>
  <si>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</si>
  <si>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</si>
  <si>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</si>
  <si>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</si>
  <si>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</si>
  <si>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</si>
  <si>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</si>
  <si>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</si>
  <si>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</si>
  <si>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</si>
  <si>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</si>
  <si>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</si>
  <si>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</si>
  <si>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</si>
  <si>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</si>
  <si>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</si>
  <si>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</si>
  <si>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</si>
  <si>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</si>
  <si>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</si>
  <si>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</si>
  <si>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</si>
  <si>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</si>
  <si>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</si>
  <si>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</si>
  <si>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</si>
  <si>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</si>
  <si>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</si>
  <si>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</si>
  <si>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</si>
  <si>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</si>
  <si>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</si>
  <si>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</si>
  <si>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</si>
  <si>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</si>
  <si>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</si>
  <si>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</si>
  <si>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</si>
  <si>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</si>
  <si>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</si>
  <si>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</si>
  <si>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</si>
  <si>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</si>
  <si>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</si>
  <si>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</si>
  <si>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</si>
  <si>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</si>
  <si>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</si>
  <si>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</si>
  <si>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</si>
  <si>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</si>
  <si>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</si>
  <si>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</si>
  <si>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</si>
  <si>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</si>
  <si>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</si>
  <si>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</si>
  <si>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</si>
  <si>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</si>
  <si>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</si>
  <si>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</si>
  <si>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</si>
  <si>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</si>
  <si>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</si>
  <si>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</si>
  <si>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</si>
  <si>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</si>
  <si>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</si>
  <si>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</si>
  <si>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</si>
  <si>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</si>
  <si>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</si>
  <si>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</si>
  <si>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</si>
  <si>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</si>
  <si>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</si>
  <si>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</si>
  <si>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</si>
  <si>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</si>
  <si>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</si>
  <si>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</si>
  <si>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</si>
  <si>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</si>
  <si>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</si>
  <si>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</si>
  <si>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</si>
  <si>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</si>
  <si>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</si>
  <si>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</si>
  <si>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</si>
  <si>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</si>
  <si>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</si>
  <si>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</si>
  <si>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</si>
  <si>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</si>
  <si>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</si>
  <si>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</si>
  <si>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</si>
  <si>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</si>
  <si>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</si>
  <si>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</si>
  <si>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</si>
  <si>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</si>
  <si>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</si>
  <si>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</si>
  <si>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</si>
  <si>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</si>
  <si>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</si>
  <si>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</si>
  <si>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</si>
  <si>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</si>
  <si>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</si>
  <si>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</si>
  <si>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</si>
  <si>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</si>
  <si>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</si>
  <si>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</si>
  <si>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</si>
  <si>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</si>
  <si>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</si>
  <si>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</si>
  <si>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</si>
  <si>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</si>
  <si>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</si>
  <si>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</si>
  <si>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</si>
  <si>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</si>
  <si>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</si>
  <si>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</si>
  <si>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</si>
  <si>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</si>
  <si>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</si>
  <si>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</si>
  <si>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</si>
  <si>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</si>
  <si>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</si>
  <si>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</si>
  <si>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</si>
  <si>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</si>
  <si>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</si>
  <si>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</si>
  <si>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</si>
  <si>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</si>
  <si>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</si>
  <si>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</si>
  <si>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</si>
  <si>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</si>
  <si>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</si>
  <si>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</si>
  <si>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</si>
  <si>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</si>
  <si>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</si>
  <si>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</si>
  <si>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</si>
  <si>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</si>
  <si>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</si>
  <si>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</si>
  <si>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</si>
  <si>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</si>
  <si>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</si>
  <si>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</si>
  <si>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</si>
  <si>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</si>
  <si>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</si>
  <si>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</si>
  <si>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</si>
  <si>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</si>
  <si>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</si>
  <si>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</si>
  <si>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</si>
  <si>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</si>
  <si>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</si>
  <si>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</si>
  <si>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</si>
  <si>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</si>
  <si>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</si>
  <si>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</si>
  <si>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</si>
  <si>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</si>
  <si>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</si>
  <si>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</si>
  <si>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</si>
  <si>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</si>
  <si>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</si>
  <si>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</si>
  <si>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</si>
  <si>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</si>
  <si>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</si>
  <si>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</si>
  <si>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</si>
  <si>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</si>
  <si>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</si>
  <si>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</si>
  <si>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</si>
  <si>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</si>
  <si>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</si>
  <si>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</si>
  <si>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</si>
  <si>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</si>
  <si>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</si>
  <si>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</si>
  <si>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</si>
  <si>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</si>
  <si>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</si>
  <si>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</si>
  <si>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</si>
  <si>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</si>
  <si>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</si>
  <si>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</si>
  <si>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</si>
  <si>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</si>
  <si>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</si>
  <si>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</si>
  <si>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</si>
  <si>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</si>
  <si>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</si>
  <si>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</si>
  <si>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</si>
  <si>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</si>
  <si>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</si>
  <si>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</si>
  <si>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</si>
  <si>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</si>
  <si>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</si>
  <si>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</si>
  <si>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</si>
  <si>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</si>
  <si>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</si>
  <si>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</si>
  <si>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</si>
  <si>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</si>
  <si>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</si>
  <si>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</si>
  <si>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</si>
  <si>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</si>
  <si>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</si>
  <si>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</si>
  <si>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</si>
  <si>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</si>
  <si>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</si>
  <si>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</si>
  <si>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</si>
  <si>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</si>
  <si>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</si>
  <si>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</si>
  <si>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</si>
  <si>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</si>
  <si>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</si>
  <si>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</si>
  <si>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</si>
  <si>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</si>
  <si>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</si>
  <si>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</si>
  <si>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</si>
  <si>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</si>
  <si>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</si>
  <si>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</si>
  <si>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</si>
  <si>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</si>
  <si>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</si>
  <si>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</si>
  <si>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</si>
  <si>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</si>
  <si>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</si>
  <si>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</si>
  <si>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</si>
  <si>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</si>
  <si>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</si>
  <si>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</si>
  <si>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</si>
  <si>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</si>
  <si>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</si>
  <si>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</si>
  <si>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</si>
  <si>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</si>
  <si>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</si>
  <si>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</si>
  <si>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</si>
  <si>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</si>
  <si>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</si>
  <si>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</si>
  <si>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</si>
  <si>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</si>
  <si>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</si>
  <si>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</si>
  <si>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</si>
  <si>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</si>
  <si>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</si>
  <si>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</si>
  <si>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</si>
  <si>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</si>
  <si>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</si>
  <si>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</si>
  <si>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</si>
  <si>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</si>
  <si>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</si>
  <si>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</si>
  <si>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</si>
  <si>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</si>
  <si>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</si>
  <si>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</si>
  <si>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</si>
  <si>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</si>
  <si>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</si>
  <si>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</si>
  <si>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</si>
  <si>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</si>
  <si>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</si>
  <si>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</si>
  <si>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</si>
  <si>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</si>
  <si>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</si>
  <si>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</si>
  <si>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</si>
  <si>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</si>
  <si>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</si>
  <si>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</si>
  <si>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</si>
  <si>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</si>
  <si>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</si>
  <si>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</si>
  <si>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</si>
  <si>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</si>
  <si>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</si>
  <si>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</si>
  <si>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</si>
  <si>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</si>
  <si>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</si>
  <si>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</si>
  <si>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</si>
  <si>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</si>
  <si>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</si>
  <si>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</si>
  <si>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</si>
  <si>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</si>
  <si>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</si>
  <si>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</si>
  <si>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</si>
  <si>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</si>
  <si>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</si>
  <si>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</si>
  <si>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</si>
  <si>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</si>
  <si>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</si>
  <si>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</si>
  <si>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</si>
  <si>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</si>
  <si>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</si>
  <si>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</si>
  <si>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</si>
  <si>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</si>
  <si>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</si>
  <si>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</si>
  <si>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</si>
  <si>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</si>
  <si>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</si>
  <si>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</si>
  <si>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</si>
  <si>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</si>
  <si>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</si>
  <si>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</si>
  <si>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</si>
  <si>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</si>
  <si>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</si>
  <si>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</si>
  <si>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</si>
  <si>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</si>
  <si>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</si>
  <si>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</si>
  <si>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</si>
  <si>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</si>
  <si>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</si>
  <si>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</si>
  <si>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</si>
  <si>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</si>
  <si>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</si>
  <si>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</si>
  <si>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</si>
  <si>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</si>
  <si>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</si>
  <si>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</si>
  <si>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</si>
  <si>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</si>
  <si>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</si>
  <si>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</si>
  <si>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</si>
  <si>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</si>
  <si>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</si>
  <si>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</si>
  <si>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</si>
  <si>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</si>
  <si>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</si>
  <si>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</si>
  <si>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</si>
  <si>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</si>
  <si>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</si>
  <si>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</si>
  <si>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</si>
  <si>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</si>
  <si>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</si>
  <si>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</si>
  <si>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</si>
  <si>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</si>
  <si>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</si>
  <si>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</si>
  <si>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</si>
  <si>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</si>
  <si>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</si>
  <si>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</si>
  <si>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</si>
  <si>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</si>
  <si>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</si>
  <si>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</si>
  <si>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</si>
  <si>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</si>
  <si>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</si>
  <si>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</si>
  <si>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</si>
  <si>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</si>
  <si>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</si>
  <si>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</si>
  <si>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</si>
  <si>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</si>
  <si>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</si>
  <si>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</si>
  <si>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</si>
  <si>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</si>
  <si>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</si>
  <si>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</si>
  <si>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</si>
  <si>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</si>
  <si>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</si>
  <si>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</si>
  <si>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</si>
  <si>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</si>
  <si>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</si>
  <si>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</si>
  <si>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</si>
  <si>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</si>
  <si>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</si>
  <si>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</si>
  <si>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</si>
  <si>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</si>
  <si>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</si>
  <si>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</si>
  <si>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</si>
  <si>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</si>
  <si>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</si>
  <si>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</si>
  <si>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</si>
  <si>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</si>
  <si>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</si>
  <si>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</si>
  <si>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</si>
  <si>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</si>
  <si>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</si>
  <si>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</si>
  <si>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</si>
  <si>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</si>
  <si>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</si>
  <si>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</si>
  <si>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</si>
  <si>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</si>
  <si>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</si>
  <si>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</si>
  <si>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</si>
  <si>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</si>
  <si>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</si>
  <si>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</si>
  <si>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</si>
  <si>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</si>
  <si>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</si>
  <si>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</si>
  <si>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</si>
  <si>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</si>
  <si>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</si>
  <si>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</si>
  <si>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</si>
  <si>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</si>
  <si>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</si>
  <si>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</si>
  <si>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</si>
  <si>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</si>
  <si>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</si>
  <si>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</si>
  <si>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</si>
  <si>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</si>
  <si>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</si>
  <si>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</si>
  <si>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</si>
  <si>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</si>
  <si>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</si>
  <si>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</si>
  <si>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</si>
  <si>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</si>
  <si>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</si>
  <si>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</si>
  <si>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</si>
  <si>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</si>
  <si>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</si>
  <si>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</si>
  <si>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</si>
  <si>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</si>
  <si>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</si>
  <si>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</si>
  <si>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</si>
  <si>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</si>
  <si>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</si>
  <si>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</si>
  <si>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</si>
  <si>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</si>
  <si>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</si>
  <si>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</si>
  <si>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</si>
  <si>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</si>
  <si>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</si>
  <si>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</si>
  <si>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</si>
  <si>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</si>
  <si>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</si>
  <si>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</si>
  <si>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</si>
  <si>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</si>
  <si>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</si>
  <si>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</si>
  <si>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</si>
  <si>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</si>
  <si>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</si>
  <si>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</si>
  <si>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</si>
  <si>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</si>
  <si>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</si>
  <si>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</si>
  <si>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</si>
  <si>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</si>
  <si>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</si>
  <si>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</si>
  <si>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</si>
  <si>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</si>
  <si>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</si>
  <si>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</si>
  <si>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</si>
  <si>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</si>
  <si>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</si>
  <si>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</si>
  <si>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</si>
  <si>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</si>
  <si>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</si>
  <si>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</si>
  <si>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</si>
  <si>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</si>
  <si>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</si>
  <si>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</si>
  <si>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</si>
  <si>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</si>
  <si>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</si>
  <si>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</si>
  <si>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</si>
  <si>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</si>
  <si>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</si>
  <si>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</si>
  <si>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</si>
  <si>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</si>
  <si>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</si>
  <si>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</si>
  <si>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</si>
  <si>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</si>
  <si>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</si>
  <si>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</si>
  <si>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</si>
  <si>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</si>
  <si>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</si>
  <si>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</si>
  <si>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</si>
  <si>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</si>
  <si>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</si>
  <si>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</si>
  <si>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</si>
  <si>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</si>
  <si>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</si>
  <si>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</si>
  <si>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</si>
  <si>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</si>
  <si>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</si>
  <si>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</si>
  <si>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</si>
  <si>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</si>
  <si>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</si>
  <si>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</si>
  <si>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</si>
  <si>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</si>
  <si>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</si>
  <si>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</si>
  <si>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</si>
  <si>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</si>
  <si>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</si>
  <si>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</si>
  <si>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</si>
  <si>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</si>
  <si>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</si>
  <si>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</si>
  <si>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</si>
  <si>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</si>
  <si>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</si>
  <si>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</si>
  <si>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</si>
  <si>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</si>
  <si>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</si>
  <si>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</si>
  <si>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</si>
  <si>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</si>
  <si>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</si>
  <si>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</si>
  <si>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</si>
  <si>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</si>
  <si>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</si>
  <si>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</si>
  <si>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</si>
  <si>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</si>
  <si>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</si>
  <si>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</si>
  <si>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</si>
  <si>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</si>
  <si>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</si>
  <si>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</si>
  <si>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</si>
  <si>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</si>
  <si>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</si>
  <si>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</si>
  <si>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</si>
  <si>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</si>
  <si>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</si>
  <si>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</si>
  <si>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</si>
  <si>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</si>
  <si>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</si>
  <si>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</si>
  <si>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</si>
  <si>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</si>
  <si>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</si>
  <si>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</si>
  <si>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</si>
  <si>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</si>
  <si>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</si>
  <si>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</si>
  <si>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</si>
  <si>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</si>
  <si>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</si>
  <si>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</si>
  <si>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</si>
  <si>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</si>
  <si>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</si>
  <si>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</si>
  <si>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</si>
  <si>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</si>
  <si>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</si>
  <si>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</si>
  <si>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</si>
  <si>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</si>
  <si>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</si>
  <si>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</si>
  <si>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</si>
  <si>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</si>
  <si>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</si>
  <si>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</si>
  <si>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</si>
  <si>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</si>
  <si>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</si>
  <si>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</si>
  <si>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</si>
  <si>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</si>
  <si>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</si>
  <si>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</si>
  <si>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</si>
  <si>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</si>
  <si>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</si>
  <si>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</si>
  <si>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</si>
  <si>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</si>
  <si>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</si>
  <si>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</si>
  <si>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</si>
  <si>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</si>
  <si>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</si>
  <si>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</si>
  <si>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</si>
  <si>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</si>
  <si>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</si>
  <si>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</si>
  <si>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</si>
  <si>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</si>
  <si>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</si>
  <si>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</si>
  <si>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</si>
  <si>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</si>
  <si>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Cockburn Island Tp</t>
  </si>
  <si>
    <t>83606</t>
  </si>
  <si>
    <t>5134</t>
  </si>
  <si>
    <t>Manitoulin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</si>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</sst>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51034</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54335</v>
      </c>
      <c r="F18" s="36">
        <v>52929</v>
      </c>
      <c r="G18" s="36">
        <v>57702</v>
      </c>
      <c r="H18" s="36">
        <v>61200</v>
      </c>
      <c r="I18" s="36">
        <v>63961</v>
      </c>
      <c r="J18" s="36">
        <v>65884</v>
      </c>
      <c r="K18" s="36">
        <v>69417</v>
      </c>
      <c r="L18" s="36">
        <v>69999</v>
      </c>
      <c r="M18" s="36">
        <v>73627</v>
      </c>
    </row>
    <row r="19" spans="1:13" ht="14.25" customHeight="1">
      <c r="A19" s="103">
        <f aca="true" t="shared" si="1" ref="A19:A31">VALUE(MID(D19,8,4))</f>
        <v>499</v>
      </c>
      <c r="C19" s="3" t="s">
        <v>351</v>
      </c>
      <c r="D19" s="9" t="s">
        <v>364</v>
      </c>
      <c r="E19" s="36">
        <v>150</v>
      </c>
      <c r="F19" s="36">
        <v>-14</v>
      </c>
      <c r="G19" s="36">
        <v>49</v>
      </c>
      <c r="H19" s="36">
        <v>52</v>
      </c>
      <c r="I19" s="36">
        <v>58</v>
      </c>
      <c r="J19" s="36">
        <v>0</v>
      </c>
      <c r="K19" s="36">
        <v>1106</v>
      </c>
      <c r="L19" s="36">
        <v>1116</v>
      </c>
      <c r="M19" s="36">
        <v>1173</v>
      </c>
    </row>
    <row r="20" spans="1:13" ht="14.25" customHeight="1">
      <c r="A20" s="103">
        <f t="shared" si="1"/>
        <v>699</v>
      </c>
      <c r="C20" s="3" t="s">
        <v>352</v>
      </c>
      <c r="D20" s="9" t="s">
        <v>365</v>
      </c>
      <c r="E20" s="36">
        <v>73000</v>
      </c>
      <c r="F20" s="36">
        <v>101000</v>
      </c>
      <c r="G20" s="36">
        <v>101000</v>
      </c>
      <c r="H20" s="36">
        <v>102000</v>
      </c>
      <c r="I20" s="36">
        <v>102000</v>
      </c>
      <c r="J20" s="36">
        <v>102000</v>
      </c>
      <c r="K20" s="36">
        <v>102000</v>
      </c>
      <c r="L20" s="36">
        <v>102001</v>
      </c>
      <c r="M20" s="36">
        <v>102000</v>
      </c>
    </row>
    <row r="21" spans="1:13" ht="14.25" customHeight="1">
      <c r="A21" s="103">
        <f t="shared" si="1"/>
        <v>810</v>
      </c>
      <c r="C21" s="3" t="s">
        <v>353</v>
      </c>
      <c r="D21" s="9" t="s">
        <v>366</v>
      </c>
      <c r="E21" s="36">
        <v>35477</v>
      </c>
      <c r="F21" s="36">
        <v>107317</v>
      </c>
      <c r="G21" s="36">
        <v>97227</v>
      </c>
      <c r="H21" s="36">
        <v>112997</v>
      </c>
      <c r="I21" s="36">
        <v>124437</v>
      </c>
      <c r="J21" s="36">
        <v>115228</v>
      </c>
      <c r="K21" s="36">
        <v>136911</v>
      </c>
      <c r="L21" s="36">
        <v>141072</v>
      </c>
      <c r="M21" s="36">
        <v>143422</v>
      </c>
    </row>
    <row r="22" spans="1:13" ht="14.25" customHeight="1">
      <c r="A22" s="103">
        <f t="shared" si="1"/>
        <v>820</v>
      </c>
      <c r="C22" s="3" t="s">
        <v>354</v>
      </c>
      <c r="D22" s="9" t="s">
        <v>367</v>
      </c>
      <c r="E22" s="36">
        <v>4</v>
      </c>
      <c r="F22" s="36">
        <v>2011</v>
      </c>
      <c r="G22" s="36">
        <v>5230</v>
      </c>
      <c r="H22" s="36">
        <v>6354</v>
      </c>
      <c r="I22" s="36">
        <v>7275</v>
      </c>
      <c r="J22" s="36">
        <v>6420</v>
      </c>
      <c r="K22" s="36">
        <v>6157</v>
      </c>
      <c r="L22" s="36">
        <v>6101</v>
      </c>
      <c r="M22" s="36">
        <v>5997</v>
      </c>
    </row>
    <row r="23" spans="1:13" ht="14.25" customHeight="1">
      <c r="A23" s="103">
        <f t="shared" si="1"/>
        <v>1099</v>
      </c>
      <c r="C23" s="3" t="s">
        <v>355</v>
      </c>
      <c r="D23" s="9" t="s">
        <v>368</v>
      </c>
      <c r="E23" s="36">
        <v>0</v>
      </c>
      <c r="F23" s="36">
        <v>0</v>
      </c>
      <c r="G23" s="36">
        <v>16</v>
      </c>
      <c r="H23" s="36">
        <v>18</v>
      </c>
      <c r="I23" s="36">
        <v>8</v>
      </c>
      <c r="J23" s="36">
        <v>0</v>
      </c>
      <c r="K23" s="36">
        <v>-4</v>
      </c>
      <c r="L23" s="36">
        <v>0</v>
      </c>
      <c r="M23" s="36">
        <v>11</v>
      </c>
    </row>
    <row r="24" spans="1:13" ht="14.25" customHeight="1">
      <c r="A24" s="103">
        <f t="shared" si="1"/>
        <v>1299</v>
      </c>
      <c r="C24" s="3" t="s">
        <v>356</v>
      </c>
      <c r="D24" s="9" t="s">
        <v>369</v>
      </c>
      <c r="E24" s="36">
        <v>13370</v>
      </c>
      <c r="F24" s="36">
        <v>18607</v>
      </c>
      <c r="G24" s="36">
        <v>19159</v>
      </c>
      <c r="H24" s="36">
        <v>22542</v>
      </c>
      <c r="I24" s="36">
        <v>24095</v>
      </c>
      <c r="J24" s="36">
        <v>20810</v>
      </c>
      <c r="K24" s="36">
        <v>22796</v>
      </c>
      <c r="L24" s="36">
        <v>25338</v>
      </c>
      <c r="M24" s="36">
        <v>25958</v>
      </c>
    </row>
    <row r="25" spans="1:13" ht="14.25" customHeight="1">
      <c r="A25" s="103">
        <f t="shared" si="1"/>
        <v>1499</v>
      </c>
      <c r="C25" s="3" t="s">
        <v>357</v>
      </c>
      <c r="D25" s="9" t="s">
        <v>370</v>
      </c>
      <c r="E25" s="36">
        <v>40</v>
      </c>
      <c r="F25" s="36">
        <v>60</v>
      </c>
      <c r="G25" s="36">
        <v>10518</v>
      </c>
      <c r="H25" s="36">
        <v>5258</v>
      </c>
      <c r="I25" s="36">
        <v>5564</v>
      </c>
      <c r="J25" s="36">
        <v>4854</v>
      </c>
      <c r="K25" s="36">
        <v>8031</v>
      </c>
      <c r="L25" s="36">
        <v>7357</v>
      </c>
      <c r="M25" s="36">
        <v>5815</v>
      </c>
    </row>
    <row r="26" spans="1:13" ht="14.25" customHeight="1">
      <c r="A26" s="103">
        <f t="shared" si="1"/>
        <v>1699</v>
      </c>
      <c r="C26" s="3" t="s">
        <v>358</v>
      </c>
      <c r="D26" s="9" t="s">
        <v>371</v>
      </c>
      <c r="E26" s="36">
        <v>885</v>
      </c>
      <c r="F26" s="36">
        <v>1347</v>
      </c>
      <c r="G26" s="36">
        <v>2240</v>
      </c>
      <c r="H26" s="36">
        <v>998</v>
      </c>
      <c r="I26" s="36">
        <v>395</v>
      </c>
      <c r="J26" s="36">
        <v>362</v>
      </c>
      <c r="K26" s="36">
        <v>639</v>
      </c>
      <c r="L26" s="36">
        <v>723</v>
      </c>
      <c r="M26" s="36">
        <v>887</v>
      </c>
    </row>
    <row r="27" spans="1:13" ht="14.25" customHeight="1">
      <c r="A27" s="103">
        <f t="shared" si="1"/>
        <v>1899</v>
      </c>
      <c r="C27" s="3" t="s">
        <v>359</v>
      </c>
      <c r="D27" s="9" t="s">
        <v>372</v>
      </c>
      <c r="E27" s="36">
        <v>2481</v>
      </c>
      <c r="F27" s="36">
        <v>22565</v>
      </c>
      <c r="G27" s="36">
        <v>4538</v>
      </c>
      <c r="H27" s="36">
        <v>5473</v>
      </c>
      <c r="I27" s="36">
        <v>5145</v>
      </c>
      <c r="J27" s="36">
        <v>3580</v>
      </c>
      <c r="K27" s="36">
        <v>2287</v>
      </c>
      <c r="L27" s="36">
        <v>3524</v>
      </c>
      <c r="M27" s="36">
        <v>6211</v>
      </c>
    </row>
    <row r="28" spans="1:13" ht="14.25" customHeight="1">
      <c r="A28" s="103">
        <f t="shared" si="1"/>
        <v>9910</v>
      </c>
      <c r="C28" s="4" t="s">
        <v>360</v>
      </c>
      <c r="D28" s="2" t="s">
        <v>373</v>
      </c>
      <c r="E28" s="36">
        <v>179742</v>
      </c>
      <c r="F28" s="36">
        <v>305822</v>
      </c>
      <c r="G28" s="36">
        <v>297679</v>
      </c>
      <c r="H28" s="36">
        <v>316892</v>
      </c>
      <c r="I28" s="36">
        <v>332938</v>
      </c>
      <c r="J28" s="36">
        <v>319138</v>
      </c>
      <c r="K28" s="36">
        <v>349340</v>
      </c>
      <c r="L28" s="36">
        <v>357231</v>
      </c>
      <c r="M28" s="36">
        <v>365101</v>
      </c>
    </row>
    <row r="29" spans="1:13" ht="14.25" customHeight="1">
      <c r="A29" s="103">
        <f t="shared" si="1"/>
        <v>3010</v>
      </c>
      <c r="C29" s="3" t="s">
        <v>361</v>
      </c>
      <c r="D29" s="9" t="s">
        <v>374</v>
      </c>
      <c r="E29" s="36">
        <v>0</v>
      </c>
      <c r="F29" s="36">
        <v>0</v>
      </c>
      <c r="G29" s="36">
        <v>0</v>
      </c>
      <c r="H29" s="36">
        <v>0</v>
      </c>
      <c r="I29" s="36">
        <v>30</v>
      </c>
      <c r="J29" s="36">
        <v>0</v>
      </c>
      <c r="K29" s="36">
        <v>0</v>
      </c>
      <c r="L29" s="36">
        <v>9490</v>
      </c>
      <c r="M29" s="36">
        <v>0</v>
      </c>
    </row>
    <row r="30" spans="1:13" ht="27">
      <c r="A30" s="103">
        <f t="shared" si="1"/>
        <v>3020</v>
      </c>
      <c r="C30" s="8" t="s">
        <v>277</v>
      </c>
      <c r="D30" s="9" t="s">
        <v>40</v>
      </c>
      <c r="E30" s="36">
        <v>632</v>
      </c>
      <c r="F30" s="36">
        <v>294</v>
      </c>
      <c r="G30" s="36">
        <v>0</v>
      </c>
      <c r="H30" s="36">
        <v>6198</v>
      </c>
      <c r="I30" s="36">
        <v>2913</v>
      </c>
      <c r="J30" s="36">
        <v>3566</v>
      </c>
      <c r="K30" s="36">
        <v>5118</v>
      </c>
      <c r="L30" s="36">
        <v>89</v>
      </c>
      <c r="M30" s="36">
        <v>1878</v>
      </c>
    </row>
    <row r="31" spans="1:13" ht="14.25" customHeight="1">
      <c r="A31" s="103">
        <f t="shared" si="1"/>
        <v>9930</v>
      </c>
      <c r="C31" s="4" t="s">
        <v>362</v>
      </c>
      <c r="D31" s="2" t="s">
        <v>41</v>
      </c>
      <c r="E31" s="36">
        <v>180374</v>
      </c>
      <c r="F31" s="36">
        <v>306116</v>
      </c>
      <c r="G31" s="36">
        <v>297679</v>
      </c>
      <c r="H31" s="36">
        <v>323090</v>
      </c>
      <c r="I31" s="36">
        <v>335881</v>
      </c>
      <c r="J31" s="36">
        <v>322704</v>
      </c>
      <c r="K31" s="36">
        <v>354458</v>
      </c>
      <c r="L31" s="36">
        <v>366810</v>
      </c>
      <c r="M31" s="36">
        <v>366979</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50082</v>
      </c>
      <c r="F39" s="36">
        <v>13887</v>
      </c>
      <c r="G39" s="36">
        <v>17770</v>
      </c>
      <c r="H39" s="36">
        <v>12818</v>
      </c>
      <c r="I39" s="36">
        <v>3972</v>
      </c>
      <c r="J39" s="36">
        <v>8469</v>
      </c>
      <c r="K39" s="36">
        <v>16907</v>
      </c>
      <c r="L39" s="36">
        <v>32115</v>
      </c>
      <c r="M39" s="36">
        <v>28275</v>
      </c>
    </row>
    <row r="40" spans="1:13" ht="14.25" customHeight="1">
      <c r="A40" s="103">
        <f t="shared" si="2"/>
        <v>5020</v>
      </c>
      <c r="C40" s="3" t="s">
        <v>362</v>
      </c>
      <c r="D40" s="10" t="s">
        <v>465</v>
      </c>
      <c r="E40" s="71">
        <v>180374</v>
      </c>
      <c r="F40" s="71">
        <v>306116</v>
      </c>
      <c r="G40" s="36">
        <v>297679</v>
      </c>
      <c r="H40" s="36">
        <v>323090</v>
      </c>
      <c r="I40" s="36">
        <v>335881</v>
      </c>
      <c r="J40" s="36">
        <v>322704</v>
      </c>
      <c r="K40" s="36">
        <v>354458</v>
      </c>
      <c r="L40" s="36">
        <v>366810</v>
      </c>
      <c r="M40" s="36">
        <v>366979</v>
      </c>
    </row>
    <row r="41" spans="1:13" ht="14.25" customHeight="1">
      <c r="A41" s="103">
        <f t="shared" si="2"/>
        <v>5042</v>
      </c>
      <c r="B41" s="216" t="s">
        <v>280</v>
      </c>
      <c r="C41" s="229"/>
      <c r="D41" s="10" t="s">
        <v>466</v>
      </c>
      <c r="E41" s="65">
        <v>216569</v>
      </c>
      <c r="F41" s="65">
        <v>302739</v>
      </c>
      <c r="G41" s="36">
        <v>302631</v>
      </c>
      <c r="H41" s="36">
        <v>331936</v>
      </c>
      <c r="I41" s="36">
        <v>331384</v>
      </c>
      <c r="J41" s="36">
        <v>314266</v>
      </c>
      <c r="K41" s="36">
        <v>339250</v>
      </c>
      <c r="L41" s="36">
        <v>370356</v>
      </c>
      <c r="M41" s="36">
        <v>403618</v>
      </c>
    </row>
    <row r="42" spans="1:13" ht="14.25" customHeight="1">
      <c r="A42" s="103">
        <f t="shared" si="2"/>
        <v>5050</v>
      </c>
      <c r="C42" s="6" t="s">
        <v>281</v>
      </c>
      <c r="D42" s="10" t="s">
        <v>467</v>
      </c>
      <c r="E42" s="36">
        <v>0</v>
      </c>
      <c r="F42" s="36">
        <v>506</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-294</v>
      </c>
      <c r="M43" s="36">
        <v>-414</v>
      </c>
    </row>
    <row r="44" spans="1:13" ht="14.25" customHeight="1">
      <c r="A44" s="103">
        <f t="shared" si="2"/>
        <v>5090</v>
      </c>
      <c r="B44" s="217" t="s">
        <v>283</v>
      </c>
      <c r="C44" s="229"/>
      <c r="D44" s="20" t="s">
        <v>469</v>
      </c>
      <c r="E44" s="36">
        <v>13887</v>
      </c>
      <c r="F44" s="36">
        <v>17770</v>
      </c>
      <c r="G44" s="36">
        <v>12818</v>
      </c>
      <c r="H44" s="36">
        <v>3972</v>
      </c>
      <c r="I44" s="36">
        <v>8469</v>
      </c>
      <c r="J44" s="36">
        <v>16907</v>
      </c>
      <c r="K44" s="36">
        <v>32115</v>
      </c>
      <c r="L44" s="36">
        <v>28275</v>
      </c>
      <c r="M44" s="36">
        <v>-8778</v>
      </c>
    </row>
    <row r="45" spans="1:5" ht="6" customHeight="1">
      <c r="A45" s="103"/>
      <c r="E45" s="46"/>
    </row>
    <row r="46" spans="1:13" ht="15">
      <c r="A46" s="103"/>
      <c r="B46" s="218" t="s">
        <v>284</v>
      </c>
      <c r="C46" s="219"/>
      <c r="D46" s="2" t="s">
        <v>334</v>
      </c>
      <c r="E46" s="61">
        <v>-36195</v>
      </c>
      <c r="F46" s="61">
        <v>3377</v>
      </c>
      <c r="G46" s="61">
        <v>-4952</v>
      </c>
      <c r="H46" s="61">
        <v>-8846</v>
      </c>
      <c r="I46" s="61">
        <v>4497</v>
      </c>
      <c r="J46" s="61">
        <v>8438</v>
      </c>
      <c r="K46" s="61">
        <v>15208</v>
      </c>
      <c r="L46" s="61">
        <v>-3546</v>
      </c>
      <c r="M46" s="61">
        <v>-36639</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81642</v>
      </c>
      <c r="F57" s="36">
        <v>37100</v>
      </c>
      <c r="G57" s="36">
        <v>37818</v>
      </c>
      <c r="H57" s="36">
        <v>54727</v>
      </c>
      <c r="I57" s="36">
        <v>91884</v>
      </c>
      <c r="J57" s="36">
        <v>98541</v>
      </c>
      <c r="K57" s="36">
        <v>73157</v>
      </c>
      <c r="L57" s="36">
        <v>100216</v>
      </c>
      <c r="M57" s="36">
        <v>105895</v>
      </c>
    </row>
    <row r="58" spans="1:13" ht="14.25" customHeight="1">
      <c r="A58" s="103">
        <f t="shared" si="3"/>
        <v>9910</v>
      </c>
      <c r="C58" s="3" t="s">
        <v>396</v>
      </c>
      <c r="D58" s="9" t="s">
        <v>377</v>
      </c>
      <c r="E58" s="36">
        <v>2130</v>
      </c>
      <c r="F58" s="36">
        <v>1218</v>
      </c>
      <c r="G58" s="36">
        <v>401</v>
      </c>
      <c r="H58" s="36">
        <v>0</v>
      </c>
      <c r="I58" s="36">
        <v>0</v>
      </c>
      <c r="J58" s="36">
        <v>0</v>
      </c>
      <c r="K58" s="36">
        <v>0</v>
      </c>
      <c r="L58" s="36">
        <v>0</v>
      </c>
      <c r="M58" s="36">
        <v>0</v>
      </c>
    </row>
    <row r="59" spans="1:13" ht="14.25" customHeight="1">
      <c r="A59" s="103">
        <f t="shared" si="3"/>
        <v>9910</v>
      </c>
      <c r="C59" s="3" t="s">
        <v>387</v>
      </c>
      <c r="D59" s="9" t="s">
        <v>378</v>
      </c>
      <c r="E59" s="36">
        <v>41088</v>
      </c>
      <c r="F59" s="36">
        <v>36033</v>
      </c>
      <c r="G59" s="36">
        <v>58815</v>
      </c>
      <c r="H59" s="36">
        <v>81227</v>
      </c>
      <c r="I59" s="36">
        <v>59339</v>
      </c>
      <c r="J59" s="36">
        <v>61364</v>
      </c>
      <c r="K59" s="36">
        <v>90202</v>
      </c>
      <c r="L59" s="36">
        <v>189350</v>
      </c>
      <c r="M59" s="36">
        <v>80333</v>
      </c>
    </row>
    <row r="60" spans="1:13" ht="14.25" customHeight="1">
      <c r="A60" s="103">
        <f t="shared" si="3"/>
        <v>9910</v>
      </c>
      <c r="C60" s="3" t="s">
        <v>388</v>
      </c>
      <c r="D60" s="9" t="s">
        <v>379</v>
      </c>
      <c r="E60" s="36">
        <v>18670</v>
      </c>
      <c r="F60" s="36">
        <v>100627</v>
      </c>
      <c r="G60" s="36">
        <v>92484</v>
      </c>
      <c r="H60" s="36">
        <v>78659</v>
      </c>
      <c r="I60" s="36">
        <v>53569</v>
      </c>
      <c r="J60" s="36">
        <v>128987</v>
      </c>
      <c r="K60" s="36">
        <v>146985</v>
      </c>
      <c r="L60" s="36">
        <v>55137</v>
      </c>
      <c r="M60" s="36">
        <v>41654</v>
      </c>
    </row>
    <row r="61" spans="1:13" ht="14.25" customHeight="1">
      <c r="A61" s="103">
        <f t="shared" si="3"/>
        <v>9910</v>
      </c>
      <c r="C61" s="3" t="s">
        <v>394</v>
      </c>
      <c r="D61" s="9" t="s">
        <v>380</v>
      </c>
      <c r="E61" s="36">
        <v>1076</v>
      </c>
      <c r="F61" s="36">
        <v>2298</v>
      </c>
      <c r="G61" s="36">
        <v>3866</v>
      </c>
      <c r="H61" s="36">
        <v>3987</v>
      </c>
      <c r="I61" s="36">
        <v>904</v>
      </c>
      <c r="J61" s="36">
        <v>6046</v>
      </c>
      <c r="K61" s="36">
        <v>9423</v>
      </c>
      <c r="L61" s="36">
        <v>2944</v>
      </c>
      <c r="M61" s="36">
        <v>835</v>
      </c>
    </row>
    <row r="62" spans="1:13" ht="14.25" customHeight="1">
      <c r="A62" s="103">
        <f t="shared" si="3"/>
        <v>9910</v>
      </c>
      <c r="C62" s="3" t="s">
        <v>395</v>
      </c>
      <c r="D62" s="9" t="s">
        <v>381</v>
      </c>
      <c r="E62" s="36">
        <v>20554</v>
      </c>
      <c r="F62" s="36">
        <v>77333</v>
      </c>
      <c r="G62" s="36">
        <v>68687</v>
      </c>
      <c r="H62" s="36">
        <v>81467</v>
      </c>
      <c r="I62" s="36">
        <v>94476</v>
      </c>
      <c r="J62" s="36">
        <v>129</v>
      </c>
      <c r="K62" s="36">
        <v>453</v>
      </c>
      <c r="L62" s="36">
        <v>554</v>
      </c>
      <c r="M62" s="36">
        <v>93599</v>
      </c>
    </row>
    <row r="63" spans="1:13" ht="14.25" customHeight="1">
      <c r="A63" s="103">
        <f t="shared" si="3"/>
        <v>9910</v>
      </c>
      <c r="C63" s="3" t="s">
        <v>397</v>
      </c>
      <c r="D63" s="9" t="s">
        <v>383</v>
      </c>
      <c r="E63" s="36">
        <v>8000</v>
      </c>
      <c r="F63" s="36">
        <v>8000</v>
      </c>
      <c r="G63" s="36">
        <v>8000</v>
      </c>
      <c r="H63" s="36">
        <v>0</v>
      </c>
      <c r="I63" s="36">
        <v>0</v>
      </c>
      <c r="J63" s="36">
        <v>0</v>
      </c>
      <c r="K63" s="36">
        <v>0</v>
      </c>
      <c r="L63" s="36">
        <v>0</v>
      </c>
      <c r="M63" s="36">
        <v>0</v>
      </c>
    </row>
    <row r="64" spans="1:13" ht="14.25" customHeight="1">
      <c r="A64" s="103">
        <f t="shared" si="3"/>
        <v>9910</v>
      </c>
      <c r="C64" s="3" t="s">
        <v>398</v>
      </c>
      <c r="D64" s="9" t="s">
        <v>384</v>
      </c>
      <c r="E64" s="36">
        <v>43409</v>
      </c>
      <c r="F64" s="36">
        <v>40130</v>
      </c>
      <c r="G64" s="36">
        <v>32560</v>
      </c>
      <c r="H64" s="36">
        <v>31869</v>
      </c>
      <c r="I64" s="36">
        <v>31212</v>
      </c>
      <c r="J64" s="36">
        <v>19199</v>
      </c>
      <c r="K64" s="36">
        <v>19030</v>
      </c>
      <c r="L64" s="36">
        <v>22155</v>
      </c>
      <c r="M64" s="36">
        <v>81302</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397</v>
      </c>
      <c r="H67" s="36">
        <v>935</v>
      </c>
      <c r="I67" s="36">
        <v>518</v>
      </c>
      <c r="J67" s="36">
        <v>814</v>
      </c>
      <c r="K67" s="36">
        <v>955</v>
      </c>
      <c r="L67" s="36">
        <v>773</v>
      </c>
      <c r="M67" s="36">
        <v>0</v>
      </c>
    </row>
    <row r="68" spans="1:13" ht="14.25" customHeight="1">
      <c r="A68" s="103">
        <f t="shared" si="3"/>
        <v>9910</v>
      </c>
      <c r="B68" s="5"/>
      <c r="C68" s="4" t="s">
        <v>614</v>
      </c>
      <c r="D68" s="2" t="s">
        <v>93</v>
      </c>
      <c r="E68" s="36">
        <v>216569</v>
      </c>
      <c r="F68" s="36">
        <v>302739</v>
      </c>
      <c r="G68" s="36">
        <v>303028</v>
      </c>
      <c r="H68" s="36">
        <v>332871</v>
      </c>
      <c r="I68" s="36">
        <v>331902</v>
      </c>
      <c r="J68" s="36">
        <v>315080</v>
      </c>
      <c r="K68" s="36">
        <v>340205</v>
      </c>
      <c r="L68" s="36">
        <v>371129</v>
      </c>
      <c r="M68" s="36">
        <v>403618</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20000</v>
      </c>
      <c r="F71" s="36">
        <v>1600</v>
      </c>
      <c r="G71" s="36">
        <v>22611</v>
      </c>
      <c r="H71" s="36">
        <v>23910</v>
      </c>
      <c r="I71" s="36">
        <v>23492</v>
      </c>
      <c r="J71" s="36">
        <v>23891</v>
      </c>
      <c r="K71" s="36">
        <v>28975</v>
      </c>
      <c r="L71" s="36">
        <v>26810</v>
      </c>
      <c r="M71" s="36">
        <v>48078</v>
      </c>
    </row>
    <row r="72" spans="1:13" ht="14.25" customHeight="1">
      <c r="A72" s="103">
        <f t="shared" si="4"/>
        <v>499</v>
      </c>
      <c r="C72" s="3" t="s">
        <v>96</v>
      </c>
      <c r="D72" s="9" t="s">
        <v>271</v>
      </c>
      <c r="E72" s="36">
        <v>1989</v>
      </c>
      <c r="F72" s="36">
        <v>2298</v>
      </c>
      <c r="G72" s="36">
        <v>1318</v>
      </c>
      <c r="H72" s="36">
        <v>4688</v>
      </c>
      <c r="I72" s="36">
        <v>1496</v>
      </c>
      <c r="J72" s="36">
        <v>5782</v>
      </c>
      <c r="K72" s="36">
        <v>3163</v>
      </c>
      <c r="L72" s="36">
        <v>3837</v>
      </c>
      <c r="M72" s="36">
        <v>2760</v>
      </c>
    </row>
    <row r="73" spans="1:13" ht="14.25" customHeight="1">
      <c r="A73" s="103">
        <f t="shared" si="4"/>
        <v>699</v>
      </c>
      <c r="C73" s="6" t="s">
        <v>97</v>
      </c>
      <c r="D73" s="9" t="s">
        <v>272</v>
      </c>
      <c r="E73" s="36">
        <v>80347</v>
      </c>
      <c r="F73" s="36">
        <v>88725</v>
      </c>
      <c r="G73" s="36">
        <v>76952</v>
      </c>
      <c r="H73" s="36">
        <v>62333</v>
      </c>
      <c r="I73" s="36">
        <v>50842</v>
      </c>
      <c r="J73" s="36">
        <v>44568</v>
      </c>
      <c r="K73" s="36">
        <v>43303</v>
      </c>
      <c r="L73" s="36">
        <v>60332</v>
      </c>
      <c r="M73" s="36">
        <v>63515</v>
      </c>
    </row>
    <row r="74" spans="1:13" ht="14.25" customHeight="1">
      <c r="A74" s="103">
        <f t="shared" si="4"/>
        <v>899</v>
      </c>
      <c r="C74" s="6" t="s">
        <v>98</v>
      </c>
      <c r="D74" s="9" t="s">
        <v>273</v>
      </c>
      <c r="E74" s="36">
        <v>1729</v>
      </c>
      <c r="F74" s="36">
        <v>3424</v>
      </c>
      <c r="G74" s="36">
        <v>812</v>
      </c>
      <c r="H74" s="36">
        <v>4769</v>
      </c>
      <c r="I74" s="36">
        <v>3065</v>
      </c>
      <c r="J74" s="36">
        <v>3364</v>
      </c>
      <c r="K74" s="36">
        <v>4133</v>
      </c>
      <c r="L74" s="36">
        <v>5242</v>
      </c>
      <c r="M74" s="36">
        <v>6786</v>
      </c>
    </row>
    <row r="75" spans="1:13" ht="14.25" customHeight="1">
      <c r="A75" s="103">
        <f t="shared" si="4"/>
        <v>1099</v>
      </c>
      <c r="C75" s="6" t="s">
        <v>99</v>
      </c>
      <c r="D75" s="9" t="s">
        <v>105</v>
      </c>
      <c r="E75" s="36">
        <v>2198</v>
      </c>
      <c r="F75" s="36">
        <v>30480</v>
      </c>
      <c r="G75" s="36">
        <v>28257</v>
      </c>
      <c r="H75" s="36">
        <v>38482</v>
      </c>
      <c r="I75" s="36">
        <v>52705</v>
      </c>
      <c r="J75" s="36">
        <v>51028</v>
      </c>
      <c r="K75" s="36">
        <v>57119</v>
      </c>
      <c r="L75" s="36">
        <v>56593</v>
      </c>
      <c r="M75" s="36">
        <v>53310</v>
      </c>
    </row>
    <row r="76" spans="1:13" ht="14.25" customHeight="1">
      <c r="A76" s="103">
        <f t="shared" si="4"/>
        <v>1299</v>
      </c>
      <c r="C76" s="6" t="s">
        <v>100</v>
      </c>
      <c r="D76" s="9" t="s">
        <v>106</v>
      </c>
      <c r="E76" s="36">
        <v>61960</v>
      </c>
      <c r="F76" s="36">
        <v>131499</v>
      </c>
      <c r="G76" s="36">
        <v>121959</v>
      </c>
      <c r="H76" s="36">
        <v>141227</v>
      </c>
      <c r="I76" s="36">
        <v>146409</v>
      </c>
      <c r="J76" s="36">
        <v>137001</v>
      </c>
      <c r="K76" s="36">
        <v>154846</v>
      </c>
      <c r="L76" s="36">
        <v>163928</v>
      </c>
      <c r="M76" s="36">
        <v>160977</v>
      </c>
    </row>
    <row r="77" spans="1:13" ht="14.25" customHeight="1">
      <c r="A77" s="103">
        <f t="shared" si="4"/>
        <v>1499</v>
      </c>
      <c r="C77" s="6" t="s">
        <v>101</v>
      </c>
      <c r="D77" s="9" t="s">
        <v>107</v>
      </c>
      <c r="E77" s="36">
        <v>1865</v>
      </c>
      <c r="F77" s="36">
        <v>6896</v>
      </c>
      <c r="G77" s="36">
        <v>17047</v>
      </c>
      <c r="H77" s="36">
        <v>21095</v>
      </c>
      <c r="I77" s="36">
        <v>21721</v>
      </c>
      <c r="J77" s="36">
        <v>19888</v>
      </c>
      <c r="K77" s="36">
        <v>19350</v>
      </c>
      <c r="L77" s="36">
        <v>21501</v>
      </c>
      <c r="M77" s="36">
        <v>25542</v>
      </c>
    </row>
    <row r="78" spans="1:13" ht="14.25" customHeight="1">
      <c r="A78" s="103">
        <f t="shared" si="4"/>
        <v>1699</v>
      </c>
      <c r="C78" s="6" t="s">
        <v>102</v>
      </c>
      <c r="D78" s="9" t="s">
        <v>108</v>
      </c>
      <c r="E78" s="36">
        <v>44314</v>
      </c>
      <c r="F78" s="36">
        <v>31864</v>
      </c>
      <c r="G78" s="36">
        <v>32037</v>
      </c>
      <c r="H78" s="36">
        <v>34111</v>
      </c>
      <c r="I78" s="36">
        <v>29522</v>
      </c>
      <c r="J78" s="36">
        <v>27536</v>
      </c>
      <c r="K78" s="36">
        <v>27413</v>
      </c>
      <c r="L78" s="36">
        <v>30727</v>
      </c>
      <c r="M78" s="36">
        <v>39674</v>
      </c>
    </row>
    <row r="79" spans="1:13" ht="14.25" customHeight="1">
      <c r="A79" s="103">
        <f t="shared" si="4"/>
        <v>1899</v>
      </c>
      <c r="C79" s="6" t="s">
        <v>103</v>
      </c>
      <c r="D79" s="9" t="s">
        <v>109</v>
      </c>
      <c r="E79" s="36">
        <v>2167</v>
      </c>
      <c r="F79" s="36">
        <v>5953</v>
      </c>
      <c r="G79" s="36">
        <v>2035</v>
      </c>
      <c r="H79" s="36">
        <v>2256</v>
      </c>
      <c r="I79" s="36">
        <v>2650</v>
      </c>
      <c r="J79" s="36">
        <v>2022</v>
      </c>
      <c r="K79" s="36">
        <v>1903</v>
      </c>
      <c r="L79" s="36">
        <v>2159</v>
      </c>
      <c r="M79" s="36">
        <v>2976</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216569</v>
      </c>
      <c r="F82" s="36">
        <v>302739</v>
      </c>
      <c r="G82" s="36">
        <v>303028</v>
      </c>
      <c r="H82" s="36">
        <v>332871</v>
      </c>
      <c r="I82" s="36">
        <v>331902</v>
      </c>
      <c r="J82" s="36">
        <v>315080</v>
      </c>
      <c r="K82" s="36">
        <v>340205</v>
      </c>
      <c r="L82" s="36">
        <v>371129</v>
      </c>
      <c r="M82" s="36">
        <v>403618</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45745</v>
      </c>
      <c r="F87" s="54">
        <v>0</v>
      </c>
      <c r="G87" s="54">
        <v>0</v>
      </c>
      <c r="H87" s="54">
        <v>0</v>
      </c>
      <c r="I87" s="54">
        <v>150000</v>
      </c>
      <c r="J87" s="54">
        <v>380368</v>
      </c>
      <c r="K87" s="54">
        <v>6672</v>
      </c>
      <c r="L87" s="54">
        <v>3743</v>
      </c>
      <c r="M87" s="54">
        <v>56656</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20000</v>
      </c>
      <c r="H92" s="54">
        <v>0</v>
      </c>
      <c r="I92" s="54">
        <v>0</v>
      </c>
      <c r="J92" s="54">
        <v>0</v>
      </c>
      <c r="K92" s="54">
        <v>0</v>
      </c>
      <c r="L92" s="54">
        <v>0</v>
      </c>
      <c r="M92" s="54">
        <v>0</v>
      </c>
    </row>
    <row r="93" spans="1:13" ht="27">
      <c r="A93" s="103"/>
      <c r="B93" s="231" t="s">
        <v>59</v>
      </c>
      <c r="C93" s="229"/>
      <c r="D93" s="53" t="s">
        <v>515</v>
      </c>
      <c r="E93" s="54">
        <v>0</v>
      </c>
      <c r="F93" s="54">
        <v>38</v>
      </c>
      <c r="G93" s="54">
        <v>24</v>
      </c>
      <c r="H93" s="54">
        <v>28</v>
      </c>
      <c r="I93" s="54">
        <v>19</v>
      </c>
      <c r="J93" s="54">
        <v>25</v>
      </c>
      <c r="K93" s="54">
        <v>43</v>
      </c>
      <c r="L93" s="54">
        <v>59</v>
      </c>
      <c r="M93" s="54">
        <v>17</v>
      </c>
    </row>
    <row r="94" spans="1:13" ht="13.5">
      <c r="A94" s="103">
        <f t="shared" si="5"/>
        <v>870</v>
      </c>
      <c r="C94" s="3" t="s">
        <v>60</v>
      </c>
      <c r="D94" s="9" t="s">
        <v>61</v>
      </c>
      <c r="E94" s="54">
        <v>76</v>
      </c>
      <c r="F94" s="54">
        <v>131</v>
      </c>
      <c r="G94" s="54">
        <v>234</v>
      </c>
      <c r="H94" s="54">
        <v>427</v>
      </c>
      <c r="I94" s="54">
        <v>44</v>
      </c>
      <c r="J94" s="54">
        <v>938</v>
      </c>
      <c r="K94" s="54">
        <v>27</v>
      </c>
      <c r="L94" s="54">
        <v>658</v>
      </c>
      <c r="M94" s="54">
        <v>348</v>
      </c>
    </row>
    <row r="95" spans="1:13" ht="27">
      <c r="A95" s="103"/>
      <c r="C95" s="3" t="s">
        <v>62</v>
      </c>
      <c r="D95" s="53" t="s">
        <v>496</v>
      </c>
      <c r="E95" s="54">
        <v>522</v>
      </c>
      <c r="F95" s="54">
        <v>35</v>
      </c>
      <c r="G95" s="54">
        <v>22</v>
      </c>
      <c r="H95" s="54">
        <v>13</v>
      </c>
      <c r="I95" s="54">
        <v>35</v>
      </c>
      <c r="J95" s="54">
        <v>7</v>
      </c>
      <c r="K95" s="54">
        <v>146</v>
      </c>
      <c r="L95" s="54">
        <v>108</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0</v>
      </c>
      <c r="L98" s="54">
        <v>0</v>
      </c>
      <c r="M98" s="54">
        <v>0</v>
      </c>
    </row>
    <row r="99" spans="1:13" ht="13.5">
      <c r="A99" s="103">
        <f>VALUE(MID(D99,8,4))</f>
        <v>2010</v>
      </c>
      <c r="C99" s="3" t="s">
        <v>65</v>
      </c>
      <c r="D99" s="9" t="s">
        <v>66</v>
      </c>
      <c r="E99" s="54">
        <v>22468</v>
      </c>
      <c r="F99" s="54">
        <v>8290</v>
      </c>
      <c r="G99" s="54">
        <v>24881</v>
      </c>
      <c r="H99" s="54">
        <v>25285</v>
      </c>
      <c r="I99" s="54">
        <v>4817</v>
      </c>
      <c r="J99" s="54">
        <v>16845</v>
      </c>
      <c r="K99" s="54">
        <v>9321</v>
      </c>
      <c r="L99" s="54">
        <v>13669</v>
      </c>
      <c r="M99" s="54">
        <v>22928</v>
      </c>
    </row>
    <row r="100" spans="1:13" ht="13.5">
      <c r="A100" s="103">
        <f>VALUE(MID(D100,8,4))</f>
        <v>2020</v>
      </c>
      <c r="C100" s="3" t="s">
        <v>516</v>
      </c>
      <c r="D100" s="9" t="s">
        <v>67</v>
      </c>
      <c r="E100" s="54">
        <v>0</v>
      </c>
      <c r="F100" s="54">
        <v>103</v>
      </c>
      <c r="G100" s="54">
        <v>0</v>
      </c>
      <c r="H100" s="54">
        <v>4020</v>
      </c>
      <c r="I100" s="54">
        <v>1487</v>
      </c>
      <c r="J100" s="54">
        <v>20854</v>
      </c>
      <c r="K100" s="54">
        <v>0</v>
      </c>
      <c r="L100" s="54">
        <v>10000</v>
      </c>
      <c r="M100" s="54">
        <v>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68811</v>
      </c>
      <c r="F102" s="59">
        <v>8597</v>
      </c>
      <c r="G102" s="59">
        <v>45161</v>
      </c>
      <c r="H102" s="59">
        <v>29773</v>
      </c>
      <c r="I102" s="59">
        <v>156402</v>
      </c>
      <c r="J102" s="59">
        <v>419037</v>
      </c>
      <c r="K102" s="59">
        <v>16209</v>
      </c>
      <c r="L102" s="59">
        <v>28237</v>
      </c>
      <c r="M102" s="59">
        <v>79949</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0</v>
      </c>
      <c r="F105" s="54">
        <v>0</v>
      </c>
      <c r="G105" s="54">
        <v>0</v>
      </c>
      <c r="H105" s="54">
        <v>0</v>
      </c>
      <c r="I105" s="54">
        <v>0</v>
      </c>
      <c r="J105" s="54">
        <v>0</v>
      </c>
      <c r="K105" s="54">
        <v>0</v>
      </c>
      <c r="L105" s="54">
        <v>5228</v>
      </c>
      <c r="M105" s="54">
        <v>5122</v>
      </c>
    </row>
    <row r="106" spans="1:13" ht="13.5">
      <c r="A106" s="103">
        <f t="shared" si="6"/>
        <v>499</v>
      </c>
      <c r="C106" s="3" t="s">
        <v>72</v>
      </c>
      <c r="D106" s="9" t="s">
        <v>73</v>
      </c>
      <c r="E106" s="54">
        <v>0</v>
      </c>
      <c r="F106" s="54">
        <v>0</v>
      </c>
      <c r="G106" s="54">
        <v>0</v>
      </c>
      <c r="H106" s="54">
        <v>0</v>
      </c>
      <c r="I106" s="54">
        <v>0</v>
      </c>
      <c r="J106" s="54">
        <v>3651</v>
      </c>
      <c r="K106" s="54">
        <v>0</v>
      </c>
      <c r="L106" s="54">
        <v>0</v>
      </c>
      <c r="M106" s="54">
        <v>0</v>
      </c>
    </row>
    <row r="107" spans="1:13" ht="13.5">
      <c r="A107" s="103">
        <f t="shared" si="6"/>
        <v>699</v>
      </c>
      <c r="C107" s="3" t="s">
        <v>74</v>
      </c>
      <c r="D107" s="9" t="s">
        <v>75</v>
      </c>
      <c r="E107" s="54">
        <v>0</v>
      </c>
      <c r="F107" s="54">
        <v>0</v>
      </c>
      <c r="G107" s="54">
        <v>0</v>
      </c>
      <c r="H107" s="54">
        <v>0</v>
      </c>
      <c r="I107" s="54">
        <v>0</v>
      </c>
      <c r="J107" s="54">
        <v>0</v>
      </c>
      <c r="K107" s="54">
        <v>0</v>
      </c>
      <c r="L107" s="54">
        <v>0</v>
      </c>
      <c r="M107" s="54">
        <v>15565</v>
      </c>
    </row>
    <row r="108" spans="1:13" ht="13.5">
      <c r="A108" s="103">
        <f t="shared" si="6"/>
        <v>899</v>
      </c>
      <c r="C108" s="3" t="s">
        <v>76</v>
      </c>
      <c r="D108" s="9" t="s">
        <v>77</v>
      </c>
      <c r="E108" s="54">
        <v>0</v>
      </c>
      <c r="F108" s="54">
        <v>0</v>
      </c>
      <c r="G108" s="54">
        <v>0</v>
      </c>
      <c r="H108" s="54">
        <v>0</v>
      </c>
      <c r="I108" s="54">
        <v>0</v>
      </c>
      <c r="J108" s="54">
        <v>0</v>
      </c>
      <c r="K108" s="54">
        <v>0</v>
      </c>
      <c r="L108" s="54">
        <v>0</v>
      </c>
      <c r="M108" s="54">
        <v>3548</v>
      </c>
    </row>
    <row r="109" spans="1:13" ht="13.5">
      <c r="A109" s="103">
        <f t="shared" si="6"/>
        <v>1099</v>
      </c>
      <c r="C109" s="3" t="s">
        <v>78</v>
      </c>
      <c r="D109" s="9" t="s">
        <v>79</v>
      </c>
      <c r="E109" s="54">
        <v>0</v>
      </c>
      <c r="F109" s="54">
        <v>2139</v>
      </c>
      <c r="G109" s="54">
        <v>2302</v>
      </c>
      <c r="H109" s="54">
        <v>2497</v>
      </c>
      <c r="I109" s="54">
        <v>2714</v>
      </c>
      <c r="J109" s="54">
        <v>0</v>
      </c>
      <c r="K109" s="54">
        <v>0</v>
      </c>
      <c r="L109" s="54">
        <v>1851</v>
      </c>
      <c r="M109" s="54">
        <v>3261</v>
      </c>
    </row>
    <row r="110" spans="1:13" ht="13.5">
      <c r="A110" s="103">
        <f t="shared" si="6"/>
        <v>1299</v>
      </c>
      <c r="C110" s="3" t="s">
        <v>80</v>
      </c>
      <c r="D110" s="9" t="s">
        <v>81</v>
      </c>
      <c r="E110" s="54">
        <v>2092</v>
      </c>
      <c r="F110" s="54">
        <v>1367</v>
      </c>
      <c r="G110" s="54">
        <v>1711</v>
      </c>
      <c r="H110" s="54">
        <v>2369</v>
      </c>
      <c r="I110" s="54">
        <v>1900</v>
      </c>
      <c r="J110" s="54">
        <v>1454</v>
      </c>
      <c r="K110" s="54">
        <v>442</v>
      </c>
      <c r="L110" s="54">
        <v>1620</v>
      </c>
      <c r="M110" s="54">
        <v>1575</v>
      </c>
    </row>
    <row r="111" spans="1:13" ht="13.5">
      <c r="A111" s="103">
        <f t="shared" si="6"/>
        <v>1499</v>
      </c>
      <c r="C111" s="3" t="s">
        <v>82</v>
      </c>
      <c r="D111" s="9" t="s">
        <v>83</v>
      </c>
      <c r="E111" s="54">
        <v>0</v>
      </c>
      <c r="F111" s="54">
        <v>0</v>
      </c>
      <c r="G111" s="54">
        <v>1341</v>
      </c>
      <c r="H111" s="54">
        <v>2367</v>
      </c>
      <c r="I111" s="54">
        <v>1826</v>
      </c>
      <c r="J111" s="54">
        <v>0</v>
      </c>
      <c r="K111" s="54">
        <v>0</v>
      </c>
      <c r="L111" s="54">
        <v>1426</v>
      </c>
      <c r="M111" s="54">
        <v>1401</v>
      </c>
    </row>
    <row r="112" spans="1:13" ht="13.5">
      <c r="A112" s="103">
        <f t="shared" si="6"/>
        <v>1699</v>
      </c>
      <c r="C112" s="3" t="s">
        <v>84</v>
      </c>
      <c r="D112" s="9" t="s">
        <v>85</v>
      </c>
      <c r="E112" s="54">
        <v>66929</v>
      </c>
      <c r="F112" s="54">
        <v>2529</v>
      </c>
      <c r="G112" s="54">
        <v>19965</v>
      </c>
      <c r="H112" s="54">
        <v>22096</v>
      </c>
      <c r="I112" s="54">
        <v>135993</v>
      </c>
      <c r="J112" s="54">
        <v>385347</v>
      </c>
      <c r="K112" s="54">
        <v>48543</v>
      </c>
      <c r="L112" s="54">
        <v>22414</v>
      </c>
      <c r="M112" s="54">
        <v>16823</v>
      </c>
    </row>
    <row r="113" spans="1:13" ht="13.5">
      <c r="A113" s="103">
        <f t="shared" si="6"/>
        <v>1899</v>
      </c>
      <c r="C113" s="3" t="s">
        <v>86</v>
      </c>
      <c r="D113" s="9" t="s">
        <v>87</v>
      </c>
      <c r="E113" s="54">
        <v>0</v>
      </c>
      <c r="F113" s="54">
        <v>2491</v>
      </c>
      <c r="G113" s="54">
        <v>0</v>
      </c>
      <c r="H113" s="54">
        <v>20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69021</v>
      </c>
      <c r="F117" s="59">
        <v>8526</v>
      </c>
      <c r="G117" s="59">
        <v>25319</v>
      </c>
      <c r="H117" s="59">
        <v>29349</v>
      </c>
      <c r="I117" s="59">
        <v>142433</v>
      </c>
      <c r="J117" s="59">
        <v>390452</v>
      </c>
      <c r="K117" s="59">
        <v>48985</v>
      </c>
      <c r="L117" s="59">
        <v>32539</v>
      </c>
      <c r="M117" s="59">
        <v>47295</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1693</v>
      </c>
      <c r="F120" s="54">
        <v>1482</v>
      </c>
      <c r="G120" s="54">
        <v>1553</v>
      </c>
      <c r="H120" s="54">
        <v>1395</v>
      </c>
      <c r="I120" s="54">
        <v>1819</v>
      </c>
      <c r="J120" s="54">
        <v>15758</v>
      </c>
      <c r="K120" s="54">
        <v>44343</v>
      </c>
      <c r="L120" s="54">
        <v>11567</v>
      </c>
      <c r="M120" s="54">
        <v>-2225</v>
      </c>
    </row>
    <row r="121" spans="1:13" ht="13.5">
      <c r="A121" s="103">
        <f t="shared" si="7"/>
        <v>5020</v>
      </c>
      <c r="C121" s="4" t="s">
        <v>497</v>
      </c>
      <c r="D121" s="9" t="s">
        <v>326</v>
      </c>
      <c r="E121" s="54">
        <v>68811</v>
      </c>
      <c r="F121" s="54">
        <v>8597</v>
      </c>
      <c r="G121" s="54">
        <v>45161</v>
      </c>
      <c r="H121" s="54">
        <v>29773</v>
      </c>
      <c r="I121" s="54">
        <v>156402</v>
      </c>
      <c r="J121" s="54">
        <v>419037</v>
      </c>
      <c r="K121" s="54">
        <v>16209</v>
      </c>
      <c r="L121" s="54">
        <v>28237</v>
      </c>
      <c r="M121" s="54">
        <v>79949</v>
      </c>
    </row>
    <row r="122" spans="1:13" ht="13.5">
      <c r="A122" s="103">
        <f t="shared" si="7"/>
        <v>5040</v>
      </c>
      <c r="B122" s="228" t="s">
        <v>498</v>
      </c>
      <c r="C122" s="229"/>
      <c r="D122" s="9" t="s">
        <v>154</v>
      </c>
      <c r="E122" s="54">
        <v>69021</v>
      </c>
      <c r="F122" s="54">
        <v>8526</v>
      </c>
      <c r="G122" s="54">
        <v>45319</v>
      </c>
      <c r="H122" s="54">
        <v>29349</v>
      </c>
      <c r="I122" s="54">
        <v>142463</v>
      </c>
      <c r="J122" s="54">
        <v>390452</v>
      </c>
      <c r="K122" s="54">
        <v>48985</v>
      </c>
      <c r="L122" s="54">
        <v>42029</v>
      </c>
      <c r="M122" s="54">
        <v>47295</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1483</v>
      </c>
      <c r="F125" s="54">
        <v>1553</v>
      </c>
      <c r="G125" s="54">
        <v>1395</v>
      </c>
      <c r="H125" s="54">
        <v>1819</v>
      </c>
      <c r="I125" s="54">
        <v>15758</v>
      </c>
      <c r="J125" s="54">
        <v>44343</v>
      </c>
      <c r="K125" s="54">
        <v>11567</v>
      </c>
      <c r="L125" s="54">
        <v>-2225</v>
      </c>
      <c r="M125" s="54">
        <v>30429</v>
      </c>
    </row>
    <row r="126" spans="1:6" ht="6" customHeight="1">
      <c r="A126" s="103"/>
      <c r="C126" s="3"/>
      <c r="D126" s="38"/>
      <c r="E126" s="46"/>
      <c r="F126" s="46"/>
    </row>
    <row r="127" spans="1:13" ht="13.5">
      <c r="A127" s="103"/>
      <c r="C127" s="3" t="s">
        <v>159</v>
      </c>
      <c r="D127" s="9" t="s">
        <v>334</v>
      </c>
      <c r="E127" s="55">
        <v>-210</v>
      </c>
      <c r="F127" s="55">
        <v>71</v>
      </c>
      <c r="G127" s="55">
        <v>-158</v>
      </c>
      <c r="H127" s="55">
        <v>424</v>
      </c>
      <c r="I127" s="55">
        <v>13939</v>
      </c>
      <c r="J127" s="55">
        <v>28585</v>
      </c>
      <c r="K127" s="55">
        <v>-32776</v>
      </c>
      <c r="L127" s="55">
        <v>-13792</v>
      </c>
      <c r="M127" s="55">
        <v>32654</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1483</v>
      </c>
      <c r="F130" s="54">
        <v>1553</v>
      </c>
      <c r="G130" s="54">
        <v>1395</v>
      </c>
      <c r="H130" s="54">
        <v>1819</v>
      </c>
      <c r="I130" s="54">
        <v>15758</v>
      </c>
      <c r="J130" s="54">
        <v>44343</v>
      </c>
      <c r="K130" s="54">
        <v>11567</v>
      </c>
      <c r="L130" s="54">
        <v>2339</v>
      </c>
      <c r="M130" s="54">
        <v>39927</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4564</v>
      </c>
      <c r="M135" s="54">
        <v>9498</v>
      </c>
    </row>
    <row r="136" spans="1:13" ht="13.5">
      <c r="A136" s="103">
        <f>VALUE(MID(D136,8,4))</f>
        <v>5400</v>
      </c>
      <c r="C136" s="3" t="s">
        <v>170</v>
      </c>
      <c r="D136" s="9" t="s">
        <v>171</v>
      </c>
      <c r="E136" s="54">
        <v>0</v>
      </c>
      <c r="F136" s="54">
        <v>0</v>
      </c>
      <c r="G136" s="54">
        <v>0</v>
      </c>
      <c r="H136" s="54">
        <v>0</v>
      </c>
      <c r="I136" s="54">
        <v>0</v>
      </c>
      <c r="J136" s="54">
        <v>0</v>
      </c>
      <c r="K136" s="54">
        <v>0</v>
      </c>
      <c r="L136" s="54">
        <v>4564</v>
      </c>
      <c r="M136" s="54">
        <v>9498</v>
      </c>
    </row>
    <row r="137" spans="1:4" ht="6" customHeight="1">
      <c r="A137" s="103"/>
      <c r="C137" s="3"/>
      <c r="D137" s="38"/>
    </row>
    <row r="138" spans="1:13" ht="13.5">
      <c r="A138" s="103">
        <v>9950</v>
      </c>
      <c r="C138" s="3" t="s">
        <v>157</v>
      </c>
      <c r="D138" s="9" t="s">
        <v>172</v>
      </c>
      <c r="E138" s="54">
        <v>1483</v>
      </c>
      <c r="F138" s="54">
        <v>1553</v>
      </c>
      <c r="G138" s="54">
        <v>1395</v>
      </c>
      <c r="H138" s="54">
        <v>1819</v>
      </c>
      <c r="I138" s="54">
        <v>15758</v>
      </c>
      <c r="J138" s="54">
        <v>44343</v>
      </c>
      <c r="K138" s="54">
        <v>11567</v>
      </c>
      <c r="L138" s="54">
        <v>-2225</v>
      </c>
      <c r="M138" s="54">
        <v>30429</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41</v>
      </c>
      <c r="F142" s="55">
        <v>51</v>
      </c>
      <c r="G142" s="55">
        <v>35</v>
      </c>
      <c r="H142" s="55">
        <v>57</v>
      </c>
      <c r="I142" s="55">
        <v>28</v>
      </c>
      <c r="J142" s="55">
        <v>22</v>
      </c>
      <c r="K142" s="55">
        <v>58</v>
      </c>
      <c r="L142" s="55">
        <v>73</v>
      </c>
      <c r="M142" s="55">
        <v>80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151</v>
      </c>
      <c r="F144" s="54">
        <v>155</v>
      </c>
      <c r="G144" s="54">
        <v>155</v>
      </c>
      <c r="H144" s="54">
        <v>151</v>
      </c>
      <c r="I144" s="54">
        <v>510</v>
      </c>
      <c r="J144" s="54">
        <v>0</v>
      </c>
      <c r="K144" s="54">
        <v>670</v>
      </c>
      <c r="L144" s="54">
        <v>81</v>
      </c>
      <c r="M144" s="54">
        <v>73</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56</v>
      </c>
      <c r="F146" s="54">
        <v>294</v>
      </c>
      <c r="G146" s="54">
        <v>0</v>
      </c>
      <c r="H146" s="54">
        <v>0</v>
      </c>
      <c r="I146" s="54">
        <v>138</v>
      </c>
      <c r="J146" s="54">
        <v>1</v>
      </c>
      <c r="K146" s="54">
        <v>79</v>
      </c>
      <c r="L146" s="54">
        <v>8</v>
      </c>
      <c r="M146" s="54">
        <v>6</v>
      </c>
    </row>
    <row r="147" spans="1:13" ht="13.5">
      <c r="A147" s="103">
        <f>VALUE(MID(D147,8,4))</f>
        <v>1010</v>
      </c>
      <c r="B147" s="231" t="s">
        <v>0</v>
      </c>
      <c r="C147" s="229"/>
      <c r="D147" s="9" t="s">
        <v>577</v>
      </c>
      <c r="E147" s="54">
        <v>0</v>
      </c>
      <c r="F147" s="54">
        <v>103</v>
      </c>
      <c r="G147" s="54">
        <v>0</v>
      </c>
      <c r="H147" s="54">
        <v>20</v>
      </c>
      <c r="I147" s="54">
        <v>1263</v>
      </c>
      <c r="J147" s="54">
        <v>0</v>
      </c>
      <c r="K147" s="54">
        <v>0</v>
      </c>
      <c r="L147" s="54">
        <v>0</v>
      </c>
      <c r="M147" s="54">
        <v>0</v>
      </c>
    </row>
    <row r="148" spans="1:13" ht="13.5">
      <c r="A148" s="103"/>
      <c r="B148" s="231" t="s">
        <v>573</v>
      </c>
      <c r="C148" s="229"/>
      <c r="D148" s="9" t="s">
        <v>334</v>
      </c>
      <c r="E148" s="54">
        <v>-95</v>
      </c>
      <c r="F148" s="54">
        <v>242</v>
      </c>
      <c r="G148" s="54">
        <v>-155</v>
      </c>
      <c r="H148" s="54">
        <v>-131</v>
      </c>
      <c r="I148" s="54">
        <v>891</v>
      </c>
      <c r="J148" s="54">
        <v>1</v>
      </c>
      <c r="K148" s="54">
        <v>-591</v>
      </c>
      <c r="L148" s="54">
        <v>-73</v>
      </c>
      <c r="M148" s="54">
        <v>-67</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818</v>
      </c>
      <c r="F150" s="54">
        <v>954</v>
      </c>
      <c r="G150" s="54">
        <v>849</v>
      </c>
      <c r="H150" s="54">
        <v>1020</v>
      </c>
      <c r="I150" s="54">
        <v>1208</v>
      </c>
      <c r="J150" s="54">
        <v>345</v>
      </c>
      <c r="K150" s="54">
        <v>366</v>
      </c>
      <c r="L150" s="54">
        <v>1015</v>
      </c>
      <c r="M150" s="54">
        <v>1161</v>
      </c>
    </row>
    <row r="151" spans="1:13" ht="13.5">
      <c r="A151" s="103">
        <f>VALUE(MID(D151,8,4))</f>
        <v>2099</v>
      </c>
      <c r="B151" s="231" t="s">
        <v>175</v>
      </c>
      <c r="C151" s="229"/>
      <c r="D151" s="9" t="s">
        <v>176</v>
      </c>
      <c r="E151" s="54">
        <v>954</v>
      </c>
      <c r="F151" s="54">
        <v>849</v>
      </c>
      <c r="G151" s="54">
        <v>1020</v>
      </c>
      <c r="H151" s="54">
        <v>1208</v>
      </c>
      <c r="I151" s="54">
        <v>345</v>
      </c>
      <c r="J151" s="54">
        <v>366</v>
      </c>
      <c r="K151" s="54">
        <v>1015</v>
      </c>
      <c r="L151" s="54">
        <v>1161</v>
      </c>
      <c r="M151" s="54">
        <v>1308</v>
      </c>
    </row>
    <row r="152" spans="1:13" ht="13.5">
      <c r="A152" s="103"/>
      <c r="B152" s="231" t="s">
        <v>177</v>
      </c>
      <c r="C152" s="229"/>
      <c r="D152" s="9" t="s">
        <v>334</v>
      </c>
      <c r="E152" s="55">
        <v>136</v>
      </c>
      <c r="F152" s="55">
        <v>-105</v>
      </c>
      <c r="G152" s="55">
        <v>171</v>
      </c>
      <c r="H152" s="55">
        <v>188</v>
      </c>
      <c r="I152" s="55">
        <v>-863</v>
      </c>
      <c r="J152" s="55">
        <v>21</v>
      </c>
      <c r="K152" s="55">
        <v>649</v>
      </c>
      <c r="L152" s="55">
        <v>146</v>
      </c>
      <c r="M152" s="55">
        <v>147</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103</v>
      </c>
      <c r="F156" s="55">
        <v>79</v>
      </c>
      <c r="G156" s="55">
        <v>202</v>
      </c>
      <c r="H156" s="55">
        <v>263</v>
      </c>
      <c r="I156" s="55">
        <v>226</v>
      </c>
      <c r="J156" s="55">
        <v>234</v>
      </c>
      <c r="K156" s="55">
        <v>261</v>
      </c>
      <c r="L156" s="55">
        <v>381</v>
      </c>
      <c r="M156" s="55">
        <v>432</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20790</v>
      </c>
      <c r="F158" s="54">
        <v>31685</v>
      </c>
      <c r="G158" s="54">
        <v>7524</v>
      </c>
      <c r="H158" s="54">
        <v>6433</v>
      </c>
      <c r="I158" s="54">
        <v>25885</v>
      </c>
      <c r="J158" s="54">
        <v>2354</v>
      </c>
      <c r="K158" s="54">
        <v>9039</v>
      </c>
      <c r="L158" s="54">
        <v>8405</v>
      </c>
      <c r="M158" s="54">
        <v>58301</v>
      </c>
    </row>
    <row r="159" spans="1:13" ht="13.5">
      <c r="A159" s="103">
        <f>VALUE(MID(D159,8,4))</f>
        <v>420</v>
      </c>
      <c r="B159" s="231" t="s">
        <v>402</v>
      </c>
      <c r="C159" s="229"/>
      <c r="D159" s="9" t="s">
        <v>153</v>
      </c>
      <c r="E159" s="54">
        <v>0</v>
      </c>
      <c r="F159" s="54">
        <v>0</v>
      </c>
      <c r="G159" s="54">
        <v>20000</v>
      </c>
      <c r="H159" s="54">
        <v>0</v>
      </c>
      <c r="I159" s="54">
        <v>0</v>
      </c>
      <c r="J159" s="54">
        <v>0</v>
      </c>
      <c r="K159" s="54">
        <v>0</v>
      </c>
      <c r="L159" s="54">
        <v>0</v>
      </c>
      <c r="M159" s="54">
        <v>0</v>
      </c>
    </row>
    <row r="160" spans="1:13" ht="13.5">
      <c r="A160" s="103">
        <f>VALUE(MID(D160,8,4))</f>
        <v>1020</v>
      </c>
      <c r="B160" s="231" t="s">
        <v>403</v>
      </c>
      <c r="C160" s="229"/>
      <c r="D160" s="9" t="s">
        <v>574</v>
      </c>
      <c r="E160" s="54">
        <v>576</v>
      </c>
      <c r="F160" s="54">
        <v>0</v>
      </c>
      <c r="G160" s="54">
        <v>0</v>
      </c>
      <c r="H160" s="54">
        <v>6198</v>
      </c>
      <c r="I160" s="54">
        <v>2775</v>
      </c>
      <c r="J160" s="54">
        <v>3565</v>
      </c>
      <c r="K160" s="54">
        <v>5039</v>
      </c>
      <c r="L160" s="54">
        <v>81</v>
      </c>
      <c r="M160" s="54">
        <v>1872</v>
      </c>
    </row>
    <row r="161" spans="1:13" ht="13.5">
      <c r="A161" s="103">
        <f>VALUE(MID(D161,8,4))</f>
        <v>1010</v>
      </c>
      <c r="B161" s="231" t="s">
        <v>0</v>
      </c>
      <c r="C161" s="229"/>
      <c r="D161" s="9" t="s">
        <v>575</v>
      </c>
      <c r="E161" s="54">
        <v>0</v>
      </c>
      <c r="F161" s="54">
        <v>0</v>
      </c>
      <c r="G161" s="54">
        <v>0</v>
      </c>
      <c r="H161" s="54">
        <v>4000</v>
      </c>
      <c r="I161" s="54">
        <v>224</v>
      </c>
      <c r="J161" s="54">
        <v>20854</v>
      </c>
      <c r="K161" s="54">
        <v>0</v>
      </c>
      <c r="L161" s="54">
        <v>10000</v>
      </c>
      <c r="M161" s="54">
        <v>0</v>
      </c>
    </row>
    <row r="162" spans="1:13" ht="13.5">
      <c r="A162" s="103"/>
      <c r="B162" s="231" t="s">
        <v>573</v>
      </c>
      <c r="C162" s="229"/>
      <c r="D162" s="9" t="s">
        <v>334</v>
      </c>
      <c r="E162" s="54">
        <v>-20214</v>
      </c>
      <c r="F162" s="54">
        <v>-31685</v>
      </c>
      <c r="G162" s="54">
        <v>-27524</v>
      </c>
      <c r="H162" s="54">
        <v>3765</v>
      </c>
      <c r="I162" s="54">
        <v>-22886</v>
      </c>
      <c r="J162" s="54">
        <v>22065</v>
      </c>
      <c r="K162" s="54">
        <v>-4000</v>
      </c>
      <c r="L162" s="54">
        <v>1676</v>
      </c>
      <c r="M162" s="54">
        <v>-56429</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5787</v>
      </c>
      <c r="F164" s="54">
        <v>26120</v>
      </c>
      <c r="G164" s="54">
        <v>61343</v>
      </c>
      <c r="H164" s="54">
        <v>87956</v>
      </c>
      <c r="I164" s="54">
        <v>84454</v>
      </c>
      <c r="J164" s="54">
        <v>107566</v>
      </c>
      <c r="K164" s="54">
        <v>85735</v>
      </c>
      <c r="L164" s="54">
        <v>89996</v>
      </c>
      <c r="M164" s="54">
        <v>88701</v>
      </c>
    </row>
    <row r="165" spans="1:13" ht="13.5">
      <c r="A165" s="103">
        <f>VALUE(MID(D165,8,4))</f>
        <v>2099</v>
      </c>
      <c r="C165" s="3" t="s">
        <v>180</v>
      </c>
      <c r="D165" s="9" t="s">
        <v>181</v>
      </c>
      <c r="E165" s="54">
        <v>26120</v>
      </c>
      <c r="F165" s="54">
        <v>61343</v>
      </c>
      <c r="G165" s="54">
        <v>87956</v>
      </c>
      <c r="H165" s="54">
        <v>84454</v>
      </c>
      <c r="I165" s="54">
        <v>107566</v>
      </c>
      <c r="J165" s="54">
        <v>85735</v>
      </c>
      <c r="K165" s="54">
        <v>89996</v>
      </c>
      <c r="L165" s="54">
        <v>88701</v>
      </c>
      <c r="M165" s="54">
        <v>145562</v>
      </c>
    </row>
    <row r="166" spans="1:13" ht="13.5">
      <c r="A166" s="103"/>
      <c r="C166" s="3" t="s">
        <v>182</v>
      </c>
      <c r="D166" s="9" t="s">
        <v>334</v>
      </c>
      <c r="E166" s="55">
        <v>20333</v>
      </c>
      <c r="F166" s="55">
        <v>35223</v>
      </c>
      <c r="G166" s="55">
        <v>26613</v>
      </c>
      <c r="H166" s="55">
        <v>-3502</v>
      </c>
      <c r="I166" s="55">
        <v>23112</v>
      </c>
      <c r="J166" s="55">
        <v>-21831</v>
      </c>
      <c r="K166" s="55">
        <v>4261</v>
      </c>
      <c r="L166" s="55">
        <v>-1295</v>
      </c>
      <c r="M166" s="55">
        <v>56861</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0</v>
      </c>
      <c r="L185" s="54">
        <v>0</v>
      </c>
      <c r="M185" s="54">
        <v>0</v>
      </c>
    </row>
    <row r="186" spans="1:13" ht="13.5">
      <c r="A186" s="103">
        <f>VALUE(MID(D186,8,4))</f>
        <v>2099</v>
      </c>
      <c r="B186" s="231" t="s">
        <v>185</v>
      </c>
      <c r="C186" s="229"/>
      <c r="D186" s="56" t="s">
        <v>186</v>
      </c>
      <c r="E186" s="54">
        <v>0</v>
      </c>
      <c r="F186" s="54">
        <v>0</v>
      </c>
      <c r="G186" s="54">
        <v>0</v>
      </c>
      <c r="H186" s="54">
        <v>0</v>
      </c>
      <c r="I186" s="54">
        <v>0</v>
      </c>
      <c r="J186" s="54">
        <v>0</v>
      </c>
      <c r="K186" s="54">
        <v>0</v>
      </c>
      <c r="L186" s="54">
        <v>0</v>
      </c>
      <c r="M186" s="54">
        <v>0</v>
      </c>
    </row>
    <row r="187" spans="1:13" ht="13.5">
      <c r="A187" s="103"/>
      <c r="B187" s="231" t="s">
        <v>187</v>
      </c>
      <c r="C187" s="229"/>
      <c r="D187" s="9" t="s">
        <v>334</v>
      </c>
      <c r="E187" s="55">
        <v>0</v>
      </c>
      <c r="F187" s="55">
        <v>0</v>
      </c>
      <c r="G187" s="55">
        <v>0</v>
      </c>
      <c r="H187" s="55">
        <v>0</v>
      </c>
      <c r="I187" s="55">
        <v>0</v>
      </c>
      <c r="J187" s="55">
        <v>0</v>
      </c>
      <c r="K187" s="55">
        <v>0</v>
      </c>
      <c r="L187" s="55">
        <v>0</v>
      </c>
      <c r="M187" s="55">
        <v>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18816</v>
      </c>
      <c r="F191" s="55">
        <v>10149</v>
      </c>
      <c r="G191" s="55">
        <v>26184</v>
      </c>
      <c r="H191" s="55">
        <v>23451</v>
      </c>
      <c r="I191" s="55">
        <v>22762</v>
      </c>
      <c r="J191" s="55">
        <v>8538</v>
      </c>
      <c r="K191" s="55">
        <v>5767</v>
      </c>
      <c r="L191" s="55">
        <v>6412</v>
      </c>
      <c r="M191" s="55">
        <v>9533</v>
      </c>
    </row>
    <row r="192" spans="1:13" ht="13.5">
      <c r="A192" s="161">
        <v>5020</v>
      </c>
      <c r="C192" s="145" t="s">
        <v>536</v>
      </c>
      <c r="D192" s="9" t="s">
        <v>334</v>
      </c>
      <c r="E192" s="55">
        <v>5498</v>
      </c>
      <c r="F192" s="55">
        <v>16830</v>
      </c>
      <c r="G192" s="55">
        <v>0</v>
      </c>
      <c r="H192" s="55">
        <v>227</v>
      </c>
      <c r="I192" s="55">
        <v>345</v>
      </c>
      <c r="J192" s="55">
        <v>366</v>
      </c>
      <c r="K192" s="55">
        <v>332</v>
      </c>
      <c r="L192" s="55">
        <v>0</v>
      </c>
      <c r="M192" s="55">
        <v>435</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18</v>
      </c>
      <c r="F196" s="55">
        <v>0</v>
      </c>
      <c r="G196" s="55">
        <v>0</v>
      </c>
      <c r="H196" s="55">
        <v>0</v>
      </c>
      <c r="I196" s="55">
        <v>0</v>
      </c>
      <c r="J196" s="55">
        <v>0</v>
      </c>
      <c r="K196" s="55">
        <v>0</v>
      </c>
      <c r="L196" s="55">
        <v>0</v>
      </c>
      <c r="M196" s="55">
        <v>39500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919</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30609</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1318</v>
      </c>
      <c r="G218" s="55">
        <v>2835</v>
      </c>
      <c r="H218" s="55">
        <v>2069</v>
      </c>
      <c r="I218" s="55">
        <v>5845</v>
      </c>
      <c r="J218" s="55">
        <v>3189</v>
      </c>
      <c r="K218" s="55">
        <v>6624</v>
      </c>
      <c r="L218" s="55">
        <v>8857</v>
      </c>
      <c r="M218" s="55">
        <v>6538</v>
      </c>
    </row>
    <row r="219" spans="1:13" ht="13.5">
      <c r="A219" s="162">
        <v>5255</v>
      </c>
      <c r="C219" s="156" t="s">
        <v>562</v>
      </c>
      <c r="D219" s="9" t="s">
        <v>334</v>
      </c>
      <c r="E219" s="55">
        <v>0</v>
      </c>
      <c r="F219" s="55">
        <v>0</v>
      </c>
      <c r="G219" s="55">
        <v>1223</v>
      </c>
      <c r="H219" s="55">
        <v>1327</v>
      </c>
      <c r="I219" s="55">
        <v>1695</v>
      </c>
      <c r="J219" s="55">
        <v>1269</v>
      </c>
      <c r="K219" s="55">
        <v>2472</v>
      </c>
      <c r="L219" s="55">
        <v>2213</v>
      </c>
      <c r="M219" s="55">
        <v>1343</v>
      </c>
    </row>
    <row r="220" spans="1:13" ht="13.5">
      <c r="A220" s="162">
        <v>5260</v>
      </c>
      <c r="C220" s="156" t="s">
        <v>548</v>
      </c>
      <c r="D220" s="9" t="s">
        <v>334</v>
      </c>
      <c r="E220" s="55">
        <v>0</v>
      </c>
      <c r="F220" s="55">
        <v>104</v>
      </c>
      <c r="G220" s="55">
        <v>1310</v>
      </c>
      <c r="H220" s="55">
        <v>116</v>
      </c>
      <c r="I220" s="55">
        <v>124</v>
      </c>
      <c r="J220" s="55">
        <v>3601</v>
      </c>
      <c r="K220" s="55">
        <v>112</v>
      </c>
      <c r="L220" s="55">
        <v>113</v>
      </c>
      <c r="M220" s="55">
        <v>115</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1580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6854</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221</v>
      </c>
      <c r="H227" s="55">
        <v>0</v>
      </c>
      <c r="I227" s="55">
        <v>0</v>
      </c>
      <c r="J227" s="55">
        <v>0</v>
      </c>
      <c r="K227" s="55">
        <v>0</v>
      </c>
      <c r="L227" s="55">
        <v>385</v>
      </c>
      <c r="M227" s="55">
        <v>1000</v>
      </c>
    </row>
    <row r="228" spans="1:13" ht="13.5">
      <c r="A228" s="162" t="s">
        <v>443</v>
      </c>
      <c r="C228" s="156" t="s">
        <v>90</v>
      </c>
      <c r="D228" s="9" t="s">
        <v>334</v>
      </c>
      <c r="E228" s="55">
        <v>0</v>
      </c>
      <c r="F228" s="55">
        <v>0</v>
      </c>
      <c r="G228" s="55">
        <v>0</v>
      </c>
      <c r="H228" s="55">
        <v>0</v>
      </c>
      <c r="I228" s="55">
        <v>0</v>
      </c>
      <c r="J228" s="55">
        <v>12600</v>
      </c>
      <c r="K228" s="55">
        <v>12742</v>
      </c>
      <c r="L228" s="55">
        <v>12600</v>
      </c>
      <c r="M228" s="55">
        <v>33517</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0</v>
      </c>
      <c r="F232" s="55">
        <v>0</v>
      </c>
      <c r="G232" s="55">
        <v>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0</v>
      </c>
      <c r="F234" s="55">
        <v>19500</v>
      </c>
      <c r="G234" s="55">
        <v>39500</v>
      </c>
      <c r="H234" s="55">
        <v>39500</v>
      </c>
      <c r="I234" s="55">
        <v>39500</v>
      </c>
      <c r="J234" s="55">
        <v>39500</v>
      </c>
      <c r="K234" s="55">
        <v>39500</v>
      </c>
      <c r="L234" s="55">
        <v>39500</v>
      </c>
      <c r="M234" s="55">
        <v>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724</v>
      </c>
      <c r="F242" s="55">
        <v>2120</v>
      </c>
      <c r="G242" s="55">
        <v>1598</v>
      </c>
      <c r="H242" s="55">
        <v>2681</v>
      </c>
      <c r="I242" s="55">
        <v>1497</v>
      </c>
      <c r="J242" s="55">
        <v>2896</v>
      </c>
      <c r="K242" s="55">
        <v>3138</v>
      </c>
      <c r="L242" s="55">
        <v>3146</v>
      </c>
      <c r="M242" s="55">
        <v>3628</v>
      </c>
    </row>
    <row r="243" spans="1:13" ht="13.5">
      <c r="A243" s="162">
        <v>5455</v>
      </c>
      <c r="C243" s="155" t="s">
        <v>562</v>
      </c>
      <c r="D243" s="9" t="s">
        <v>334</v>
      </c>
      <c r="E243" s="55">
        <v>438</v>
      </c>
      <c r="F243" s="55">
        <v>1343</v>
      </c>
      <c r="G243" s="55">
        <v>1523</v>
      </c>
      <c r="H243" s="55">
        <v>2055</v>
      </c>
      <c r="I243" s="55">
        <v>815</v>
      </c>
      <c r="J243" s="55">
        <v>863</v>
      </c>
      <c r="K243" s="55">
        <v>1428</v>
      </c>
      <c r="L243" s="55">
        <v>1667</v>
      </c>
      <c r="M243" s="55">
        <v>934</v>
      </c>
    </row>
    <row r="244" spans="1:13" ht="13.5">
      <c r="A244" s="162">
        <v>5460</v>
      </c>
      <c r="C244" s="155" t="s">
        <v>548</v>
      </c>
      <c r="D244" s="9" t="s">
        <v>334</v>
      </c>
      <c r="E244" s="55">
        <v>0</v>
      </c>
      <c r="F244" s="55">
        <v>1570</v>
      </c>
      <c r="G244" s="55">
        <v>1457</v>
      </c>
      <c r="H244" s="55">
        <v>2632</v>
      </c>
      <c r="I244" s="55">
        <v>4865</v>
      </c>
      <c r="J244" s="55">
        <v>2115</v>
      </c>
      <c r="K244" s="55">
        <v>5403</v>
      </c>
      <c r="L244" s="55">
        <v>6572</v>
      </c>
      <c r="M244" s="55">
        <v>7028</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8659</v>
      </c>
      <c r="G247" s="55">
        <v>0</v>
      </c>
      <c r="H247" s="55">
        <v>0</v>
      </c>
      <c r="I247" s="133"/>
      <c r="J247" s="133"/>
      <c r="K247" s="133"/>
      <c r="L247" s="133"/>
      <c r="M247" s="133"/>
    </row>
    <row r="248" spans="1:13" ht="13.5">
      <c r="A248" s="162" t="s">
        <v>444</v>
      </c>
      <c r="C248" s="152" t="s">
        <v>549</v>
      </c>
      <c r="D248" s="9" t="s">
        <v>334</v>
      </c>
      <c r="E248" s="133"/>
      <c r="F248" s="133"/>
      <c r="G248" s="133"/>
      <c r="H248" s="133"/>
      <c r="I248" s="55">
        <v>14000</v>
      </c>
      <c r="J248" s="55">
        <v>528</v>
      </c>
      <c r="K248" s="55">
        <v>0</v>
      </c>
      <c r="L248" s="55">
        <v>0</v>
      </c>
      <c r="M248" s="55">
        <v>1513</v>
      </c>
    </row>
    <row r="249" spans="1:13" ht="13.5">
      <c r="A249" s="162" t="s">
        <v>445</v>
      </c>
      <c r="C249" s="152" t="s">
        <v>550</v>
      </c>
      <c r="D249" s="9" t="s">
        <v>334</v>
      </c>
      <c r="E249" s="133"/>
      <c r="F249" s="133"/>
      <c r="G249" s="133"/>
      <c r="H249" s="133"/>
      <c r="I249" s="55">
        <v>0</v>
      </c>
      <c r="J249" s="55">
        <v>10636</v>
      </c>
      <c r="K249" s="55">
        <v>13493</v>
      </c>
      <c r="L249" s="55">
        <v>7478</v>
      </c>
      <c r="M249" s="55">
        <v>11177</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599</v>
      </c>
      <c r="G252" s="55">
        <v>13125</v>
      </c>
      <c r="H252" s="55">
        <v>11604</v>
      </c>
      <c r="I252" s="55">
        <v>9609</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0</v>
      </c>
      <c r="K269" s="55">
        <v>0</v>
      </c>
      <c r="L269" s="55">
        <v>0</v>
      </c>
      <c r="M269" s="55">
        <v>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20971</v>
      </c>
      <c r="F275" s="54">
        <v>95260</v>
      </c>
      <c r="G275" s="54">
        <v>105904</v>
      </c>
      <c r="H275" s="54">
        <v>98419</v>
      </c>
      <c r="I275" s="54">
        <v>124995</v>
      </c>
      <c r="J275" s="54">
        <v>65708</v>
      </c>
      <c r="K275" s="54">
        <v>84236</v>
      </c>
      <c r="L275" s="54">
        <v>131621</v>
      </c>
      <c r="M275" s="54">
        <v>168345</v>
      </c>
    </row>
    <row r="276" spans="1:13" ht="13.5">
      <c r="A276" s="103">
        <f t="shared" si="10"/>
        <v>499</v>
      </c>
      <c r="C276" s="3" t="s">
        <v>608</v>
      </c>
      <c r="D276" s="9" t="s">
        <v>125</v>
      </c>
      <c r="E276" s="54">
        <v>52649</v>
      </c>
      <c r="F276" s="54">
        <v>5554</v>
      </c>
      <c r="G276" s="54">
        <v>16374</v>
      </c>
      <c r="H276" s="54">
        <v>16010</v>
      </c>
      <c r="I276" s="54">
        <v>16096</v>
      </c>
      <c r="J276" s="54">
        <v>243383</v>
      </c>
      <c r="K276" s="54">
        <v>62821</v>
      </c>
      <c r="L276" s="54">
        <v>8517</v>
      </c>
      <c r="M276" s="54">
        <v>8254</v>
      </c>
    </row>
    <row r="277" spans="1:13" ht="13.5">
      <c r="A277" s="103">
        <f t="shared" si="10"/>
        <v>699</v>
      </c>
      <c r="C277" s="3" t="s">
        <v>609</v>
      </c>
      <c r="D277" s="9" t="s">
        <v>233</v>
      </c>
      <c r="E277" s="54">
        <v>5318</v>
      </c>
      <c r="F277" s="54">
        <v>3124</v>
      </c>
      <c r="G277" s="54">
        <v>4105</v>
      </c>
      <c r="H277" s="54">
        <v>2356</v>
      </c>
      <c r="I277" s="54">
        <v>2128</v>
      </c>
      <c r="J277" s="54">
        <v>2377</v>
      </c>
      <c r="K277" s="54">
        <v>4022</v>
      </c>
      <c r="L277" s="54">
        <v>5564</v>
      </c>
      <c r="M277" s="54">
        <v>9161</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7424</v>
      </c>
      <c r="F280" s="54">
        <v>540</v>
      </c>
      <c r="G280" s="54">
        <v>1388</v>
      </c>
      <c r="H280" s="54">
        <v>510</v>
      </c>
      <c r="I280" s="54">
        <v>7547</v>
      </c>
      <c r="J280" s="54">
        <v>7217</v>
      </c>
      <c r="K280" s="54">
        <v>7016</v>
      </c>
      <c r="L280" s="54">
        <v>6799</v>
      </c>
      <c r="M280" s="54">
        <v>11228</v>
      </c>
    </row>
    <row r="281" spans="1:13" s="23" customFormat="1" ht="15">
      <c r="A281" s="103">
        <f t="shared" si="10"/>
        <v>9920</v>
      </c>
      <c r="B281" s="115"/>
      <c r="C281" s="3" t="s">
        <v>289</v>
      </c>
      <c r="D281" s="9" t="s">
        <v>293</v>
      </c>
      <c r="E281" s="54">
        <v>3462</v>
      </c>
      <c r="F281" s="54">
        <v>7542</v>
      </c>
      <c r="G281" s="54">
        <v>9405</v>
      </c>
      <c r="H281" s="54">
        <v>11691</v>
      </c>
      <c r="I281" s="54">
        <v>12959</v>
      </c>
      <c r="J281" s="54">
        <v>14159</v>
      </c>
      <c r="K281" s="54">
        <v>13111</v>
      </c>
      <c r="L281" s="54">
        <v>14802</v>
      </c>
      <c r="M281" s="54">
        <v>13843</v>
      </c>
    </row>
    <row r="282" spans="1:13" s="23" customFormat="1" ht="15">
      <c r="A282" s="103">
        <f t="shared" si="10"/>
        <v>9930</v>
      </c>
      <c r="B282" s="115"/>
      <c r="C282" s="4" t="s">
        <v>237</v>
      </c>
      <c r="D282" s="2" t="s">
        <v>238</v>
      </c>
      <c r="E282" s="54">
        <v>89824</v>
      </c>
      <c r="F282" s="54">
        <v>112020</v>
      </c>
      <c r="G282" s="54">
        <v>137176</v>
      </c>
      <c r="H282" s="54">
        <v>128986</v>
      </c>
      <c r="I282" s="54">
        <v>163725</v>
      </c>
      <c r="J282" s="54">
        <v>332844</v>
      </c>
      <c r="K282" s="54">
        <v>171206</v>
      </c>
      <c r="L282" s="54">
        <v>167303</v>
      </c>
      <c r="M282" s="54">
        <v>210831</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25000</v>
      </c>
      <c r="F284" s="54">
        <v>0</v>
      </c>
      <c r="G284" s="54">
        <v>0</v>
      </c>
      <c r="H284" s="54">
        <v>0</v>
      </c>
      <c r="I284" s="54">
        <v>0</v>
      </c>
      <c r="J284" s="54">
        <v>150000</v>
      </c>
      <c r="K284" s="54">
        <v>0</v>
      </c>
      <c r="L284" s="54">
        <v>0</v>
      </c>
      <c r="M284" s="54">
        <v>0</v>
      </c>
    </row>
    <row r="285" spans="1:13" s="23" customFormat="1" ht="15">
      <c r="A285" s="103">
        <f t="shared" si="11"/>
        <v>2299</v>
      </c>
      <c r="B285" s="115"/>
      <c r="C285" s="3" t="s">
        <v>295</v>
      </c>
      <c r="D285" s="9" t="s">
        <v>254</v>
      </c>
      <c r="E285" s="54">
        <v>22178</v>
      </c>
      <c r="F285" s="54">
        <v>26845</v>
      </c>
      <c r="G285" s="54">
        <v>31034</v>
      </c>
      <c r="H285" s="54">
        <v>33469</v>
      </c>
      <c r="I285" s="54">
        <v>26544</v>
      </c>
      <c r="J285" s="54">
        <v>32836</v>
      </c>
      <c r="K285" s="54">
        <v>29650</v>
      </c>
      <c r="L285" s="54">
        <v>40355</v>
      </c>
      <c r="M285" s="54">
        <v>34214</v>
      </c>
    </row>
    <row r="286" spans="1:13" s="23" customFormat="1" ht="13.5">
      <c r="A286" s="103">
        <f t="shared" si="11"/>
        <v>2410</v>
      </c>
      <c r="B286" s="231" t="s">
        <v>194</v>
      </c>
      <c r="C286" s="229"/>
      <c r="D286" s="9" t="s">
        <v>255</v>
      </c>
      <c r="E286" s="54">
        <v>0</v>
      </c>
      <c r="F286" s="54">
        <v>0</v>
      </c>
      <c r="G286" s="54">
        <v>0</v>
      </c>
      <c r="H286" s="54">
        <v>0</v>
      </c>
      <c r="I286" s="54">
        <v>0</v>
      </c>
      <c r="J286" s="54">
        <v>0</v>
      </c>
      <c r="K286" s="54">
        <v>0</v>
      </c>
      <c r="L286" s="54">
        <v>0</v>
      </c>
      <c r="M286" s="54">
        <v>0</v>
      </c>
    </row>
    <row r="287" spans="1:13" s="23" customFormat="1" ht="15">
      <c r="A287" s="103">
        <f t="shared" si="11"/>
        <v>2490</v>
      </c>
      <c r="B287" s="115"/>
      <c r="C287" s="3" t="s">
        <v>296</v>
      </c>
      <c r="D287" s="9" t="s">
        <v>256</v>
      </c>
      <c r="E287" s="54">
        <v>202</v>
      </c>
      <c r="F287" s="54">
        <v>3660</v>
      </c>
      <c r="G287" s="54">
        <v>2953</v>
      </c>
      <c r="H287" s="54">
        <v>4064</v>
      </c>
      <c r="I287" s="54">
        <v>5043</v>
      </c>
      <c r="J287" s="54">
        <v>2657</v>
      </c>
      <c r="K287" s="54">
        <v>6863</v>
      </c>
      <c r="L287" s="54">
        <v>11036</v>
      </c>
      <c r="M287" s="54">
        <v>8096</v>
      </c>
    </row>
    <row r="288" spans="1:13" s="23" customFormat="1" ht="15">
      <c r="A288" s="103">
        <f t="shared" si="11"/>
        <v>2699</v>
      </c>
      <c r="B288" s="115"/>
      <c r="C288" s="3" t="s">
        <v>610</v>
      </c>
      <c r="D288" s="9" t="s">
        <v>122</v>
      </c>
      <c r="E288" s="54">
        <v>16000</v>
      </c>
      <c r="F288" s="54">
        <v>8000</v>
      </c>
      <c r="G288" s="54">
        <v>0</v>
      </c>
      <c r="H288" s="54">
        <v>0</v>
      </c>
      <c r="I288" s="54">
        <v>0</v>
      </c>
      <c r="J288" s="54">
        <v>0</v>
      </c>
      <c r="K288" s="54">
        <v>0</v>
      </c>
      <c r="L288" s="54">
        <v>0</v>
      </c>
      <c r="M288" s="54">
        <v>0</v>
      </c>
    </row>
    <row r="289" spans="1:13" s="23" customFormat="1" ht="15">
      <c r="A289" s="103">
        <f t="shared" si="11"/>
        <v>2799</v>
      </c>
      <c r="B289" s="115"/>
      <c r="C289" s="3" t="s">
        <v>611</v>
      </c>
      <c r="D289" s="9" t="s">
        <v>123</v>
      </c>
      <c r="E289" s="54"/>
      <c r="F289" s="54">
        <v>15189</v>
      </c>
      <c r="G289" s="54">
        <v>15695</v>
      </c>
      <c r="H289" s="54">
        <v>16904</v>
      </c>
      <c r="I289" s="54">
        <v>17561</v>
      </c>
      <c r="J289" s="54">
        <v>18493</v>
      </c>
      <c r="K289" s="54">
        <v>19502</v>
      </c>
      <c r="L289" s="54">
        <v>20521</v>
      </c>
      <c r="M289" s="54">
        <v>21450</v>
      </c>
    </row>
    <row r="290" spans="1:13" s="23" customFormat="1" ht="15">
      <c r="A290" s="103">
        <f t="shared" si="11"/>
        <v>2899</v>
      </c>
      <c r="B290" s="115"/>
      <c r="C290" s="3" t="s">
        <v>612</v>
      </c>
      <c r="D290" s="9" t="s">
        <v>124</v>
      </c>
      <c r="E290" s="54">
        <v>2379</v>
      </c>
      <c r="F290" s="54">
        <v>2102</v>
      </c>
      <c r="G290" s="54">
        <v>1993</v>
      </c>
      <c r="H290" s="54">
        <v>1719</v>
      </c>
      <c r="I290" s="54">
        <v>1580</v>
      </c>
      <c r="J290" s="54">
        <v>1462</v>
      </c>
      <c r="K290" s="54">
        <v>1408</v>
      </c>
      <c r="L290" s="54">
        <v>1162</v>
      </c>
      <c r="M290" s="54">
        <v>1027</v>
      </c>
    </row>
    <row r="291" spans="1:13" s="23" customFormat="1" ht="15">
      <c r="A291" s="103">
        <f t="shared" si="11"/>
        <v>9940</v>
      </c>
      <c r="B291" s="115"/>
      <c r="C291" s="4" t="s">
        <v>239</v>
      </c>
      <c r="D291" s="2" t="s">
        <v>240</v>
      </c>
      <c r="E291" s="54">
        <v>65759</v>
      </c>
      <c r="F291" s="54">
        <v>55796</v>
      </c>
      <c r="G291" s="54">
        <v>51675</v>
      </c>
      <c r="H291" s="54">
        <v>56156</v>
      </c>
      <c r="I291" s="54">
        <v>50728</v>
      </c>
      <c r="J291" s="54">
        <v>205448</v>
      </c>
      <c r="K291" s="54">
        <v>57423</v>
      </c>
      <c r="L291" s="54">
        <v>73074</v>
      </c>
      <c r="M291" s="54">
        <v>64787</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24065</v>
      </c>
      <c r="F294" s="59">
        <v>56224</v>
      </c>
      <c r="G294" s="59">
        <v>85501</v>
      </c>
      <c r="H294" s="59">
        <v>72830</v>
      </c>
      <c r="I294" s="59">
        <v>112997</v>
      </c>
      <c r="J294" s="59">
        <v>127396</v>
      </c>
      <c r="K294" s="59">
        <v>113783</v>
      </c>
      <c r="L294" s="59">
        <v>94229</v>
      </c>
      <c r="M294" s="59">
        <v>146044</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13887</v>
      </c>
      <c r="F297" s="54">
        <v>17770</v>
      </c>
      <c r="G297" s="54">
        <v>12818</v>
      </c>
      <c r="H297" s="54">
        <v>3972</v>
      </c>
      <c r="I297" s="54">
        <v>8469</v>
      </c>
      <c r="J297" s="54">
        <v>16907</v>
      </c>
      <c r="K297" s="54">
        <v>32115</v>
      </c>
      <c r="L297" s="54">
        <v>28275</v>
      </c>
      <c r="M297" s="54">
        <v>-8778</v>
      </c>
    </row>
    <row r="298" spans="1:13" ht="13.5">
      <c r="A298" s="103">
        <f t="shared" si="12"/>
        <v>5299</v>
      </c>
      <c r="C298" s="3" t="s">
        <v>323</v>
      </c>
      <c r="D298" s="9" t="s">
        <v>191</v>
      </c>
      <c r="E298" s="54">
        <v>1483</v>
      </c>
      <c r="F298" s="54">
        <v>1553</v>
      </c>
      <c r="G298" s="54">
        <v>1395</v>
      </c>
      <c r="H298" s="54">
        <v>1819</v>
      </c>
      <c r="I298" s="54">
        <v>15758</v>
      </c>
      <c r="J298" s="54">
        <v>44343</v>
      </c>
      <c r="K298" s="54">
        <v>11567</v>
      </c>
      <c r="L298" s="54">
        <v>-2225</v>
      </c>
      <c r="M298" s="54">
        <v>30429</v>
      </c>
    </row>
    <row r="299" spans="1:13" ht="13.5">
      <c r="A299" s="103">
        <f t="shared" si="12"/>
        <v>5499</v>
      </c>
      <c r="B299" s="231" t="s">
        <v>192</v>
      </c>
      <c r="C299" s="229"/>
      <c r="D299" s="9" t="s">
        <v>193</v>
      </c>
      <c r="E299" s="54">
        <v>27074</v>
      </c>
      <c r="F299" s="54">
        <v>62192</v>
      </c>
      <c r="G299" s="54">
        <v>88976</v>
      </c>
      <c r="H299" s="54">
        <v>85662</v>
      </c>
      <c r="I299" s="54">
        <v>107911</v>
      </c>
      <c r="J299" s="54">
        <v>86101</v>
      </c>
      <c r="K299" s="54">
        <v>91011</v>
      </c>
      <c r="L299" s="54">
        <v>89862</v>
      </c>
      <c r="M299" s="54">
        <v>146870</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42444</v>
      </c>
      <c r="F301" s="54">
        <v>81515</v>
      </c>
      <c r="G301" s="54">
        <v>103189</v>
      </c>
      <c r="H301" s="54">
        <v>91453</v>
      </c>
      <c r="I301" s="54">
        <v>132138</v>
      </c>
      <c r="J301" s="54">
        <v>147351</v>
      </c>
      <c r="K301" s="54">
        <v>134693</v>
      </c>
      <c r="L301" s="54">
        <v>115912</v>
      </c>
      <c r="M301" s="54">
        <v>168521</v>
      </c>
    </row>
    <row r="302" spans="1:4" ht="6" customHeight="1">
      <c r="A302" s="103"/>
      <c r="C302" s="3"/>
      <c r="D302" s="38"/>
    </row>
    <row r="303" spans="1:13" ht="15">
      <c r="A303" s="103">
        <f t="shared" si="12"/>
        <v>5699</v>
      </c>
      <c r="C303" s="112" t="s">
        <v>297</v>
      </c>
      <c r="D303" s="9" t="s">
        <v>298</v>
      </c>
      <c r="E303" s="54">
        <v>18379</v>
      </c>
      <c r="F303" s="54">
        <v>25291</v>
      </c>
      <c r="G303" s="54">
        <v>17688</v>
      </c>
      <c r="H303" s="54">
        <v>18623</v>
      </c>
      <c r="I303" s="54">
        <v>19141</v>
      </c>
      <c r="J303" s="54">
        <v>19955</v>
      </c>
      <c r="K303" s="54">
        <v>20910</v>
      </c>
      <c r="L303" s="54">
        <v>21683</v>
      </c>
      <c r="M303" s="54">
        <v>22477</v>
      </c>
    </row>
    <row r="304" spans="1:4" ht="6" customHeight="1">
      <c r="A304" s="103"/>
      <c r="C304" s="3"/>
      <c r="D304" s="38"/>
    </row>
    <row r="305" spans="1:13" ht="13.5">
      <c r="A305" s="103">
        <f>VALUE(MID(D305,8,4))</f>
        <v>6099</v>
      </c>
      <c r="C305" s="4" t="s">
        <v>188</v>
      </c>
      <c r="D305" s="2" t="s">
        <v>502</v>
      </c>
      <c r="E305" s="54">
        <v>24065</v>
      </c>
      <c r="F305" s="54">
        <v>56224</v>
      </c>
      <c r="G305" s="54">
        <v>85501</v>
      </c>
      <c r="H305" s="54">
        <v>72830</v>
      </c>
      <c r="I305" s="54">
        <v>112997</v>
      </c>
      <c r="J305" s="54">
        <v>127396</v>
      </c>
      <c r="K305" s="54">
        <v>113783</v>
      </c>
      <c r="L305" s="54">
        <v>94229</v>
      </c>
      <c r="M305" s="54">
        <v>146044</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16000</v>
      </c>
      <c r="F308" s="54">
        <v>8000</v>
      </c>
      <c r="G308" s="54">
        <v>0</v>
      </c>
      <c r="H308" s="54">
        <v>0</v>
      </c>
      <c r="I308" s="54">
        <v>0</v>
      </c>
      <c r="J308" s="54">
        <v>0</v>
      </c>
      <c r="K308" s="54">
        <v>0</v>
      </c>
      <c r="L308" s="54">
        <v>0</v>
      </c>
      <c r="M308" s="54">
        <v>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16000</v>
      </c>
      <c r="F313" s="54">
        <v>8000</v>
      </c>
      <c r="G313" s="54">
        <v>0</v>
      </c>
      <c r="H313" s="54">
        <v>0</v>
      </c>
      <c r="I313" s="54">
        <v>0</v>
      </c>
      <c r="J313" s="54">
        <v>0</v>
      </c>
      <c r="K313" s="54">
        <v>0</v>
      </c>
      <c r="L313" s="54">
        <v>0</v>
      </c>
      <c r="M313" s="54">
        <v>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16000</v>
      </c>
      <c r="F319" s="54">
        <v>8000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16000</v>
      </c>
      <c r="F332" s="54">
        <v>8000</v>
      </c>
      <c r="G332" s="54">
        <v>0</v>
      </c>
      <c r="H332" s="54">
        <v>0</v>
      </c>
      <c r="I332" s="54">
        <v>0</v>
      </c>
      <c r="J332" s="54">
        <v>0</v>
      </c>
      <c r="K332" s="54">
        <v>0</v>
      </c>
      <c r="L332" s="54">
        <v>0</v>
      </c>
      <c r="M332" s="54">
        <v>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8000</v>
      </c>
      <c r="F336" s="54">
        <v>8000</v>
      </c>
      <c r="G336" s="54">
        <v>8000</v>
      </c>
      <c r="H336" s="54">
        <v>0</v>
      </c>
      <c r="I336" s="54">
        <v>0</v>
      </c>
      <c r="J336" s="54">
        <v>0</v>
      </c>
      <c r="K336" s="54">
        <v>0</v>
      </c>
      <c r="L336" s="54">
        <v>0</v>
      </c>
      <c r="M336" s="54">
        <v>0</v>
      </c>
    </row>
    <row r="337" spans="1:13" ht="13.5">
      <c r="A337" s="103">
        <f>VALUE(MID(D337,8,4))</f>
        <v>3099</v>
      </c>
      <c r="C337" s="3" t="s">
        <v>437</v>
      </c>
      <c r="D337" s="9" t="s">
        <v>438</v>
      </c>
      <c r="E337" s="54">
        <v>2130</v>
      </c>
      <c r="F337" s="54">
        <v>1218</v>
      </c>
      <c r="G337" s="54">
        <v>401</v>
      </c>
      <c r="H337" s="54">
        <v>0</v>
      </c>
      <c r="I337" s="54">
        <v>0</v>
      </c>
      <c r="J337" s="54">
        <v>0</v>
      </c>
      <c r="K337" s="54">
        <v>0</v>
      </c>
      <c r="L337" s="54">
        <v>0</v>
      </c>
      <c r="M337" s="54">
        <v>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16000</v>
      </c>
      <c r="F340" s="54">
        <v>8000</v>
      </c>
      <c r="G340" s="54">
        <v>0</v>
      </c>
      <c r="H340" s="54">
        <v>0</v>
      </c>
      <c r="I340" s="54">
        <v>0</v>
      </c>
      <c r="J340" s="54">
        <v>0</v>
      </c>
      <c r="K340" s="54">
        <v>0</v>
      </c>
      <c r="L340" s="54">
        <v>0</v>
      </c>
      <c r="M340" s="54">
        <v>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54335</v>
      </c>
      <c r="F358" s="54">
        <v>52929</v>
      </c>
      <c r="G358" s="54">
        <v>57702</v>
      </c>
      <c r="H358" s="54">
        <v>61623</v>
      </c>
      <c r="I358" s="54">
        <v>64016</v>
      </c>
      <c r="J358" s="54">
        <v>65884</v>
      </c>
      <c r="K358" s="54">
        <v>69417</v>
      </c>
      <c r="L358" s="54">
        <v>69999</v>
      </c>
      <c r="M358" s="54">
        <v>73627</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38552</v>
      </c>
      <c r="F360" s="54">
        <v>39762</v>
      </c>
      <c r="G360" s="54">
        <v>41696</v>
      </c>
      <c r="H360" s="54">
        <v>37243</v>
      </c>
      <c r="I360" s="54">
        <v>32557</v>
      </c>
      <c r="J360" s="54">
        <v>32530</v>
      </c>
      <c r="K360" s="54">
        <v>29020</v>
      </c>
      <c r="L360" s="54">
        <v>29020</v>
      </c>
      <c r="M360" s="54">
        <v>29020</v>
      </c>
    </row>
    <row r="361" spans="1:13" ht="13.5">
      <c r="A361" s="103">
        <f>VALUE(MID(D361,8,4))</f>
        <v>9199</v>
      </c>
      <c r="C361" s="4" t="s">
        <v>200</v>
      </c>
      <c r="D361" s="2" t="s">
        <v>201</v>
      </c>
      <c r="E361" s="59">
        <v>92887</v>
      </c>
      <c r="F361" s="59">
        <v>92691</v>
      </c>
      <c r="G361" s="59">
        <v>99398</v>
      </c>
      <c r="H361" s="59">
        <v>98866</v>
      </c>
      <c r="I361" s="59">
        <v>96573</v>
      </c>
      <c r="J361" s="59">
        <v>98414</v>
      </c>
      <c r="K361" s="59">
        <v>98437</v>
      </c>
      <c r="L361" s="59">
        <v>99019</v>
      </c>
      <c r="M361" s="59">
        <v>102647</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150</v>
      </c>
      <c r="F364" s="54">
        <v>48</v>
      </c>
      <c r="G364" s="54">
        <v>49</v>
      </c>
      <c r="H364" s="54">
        <v>52</v>
      </c>
      <c r="I364" s="54">
        <v>58</v>
      </c>
      <c r="J364" s="54">
        <v>0</v>
      </c>
      <c r="K364" s="54">
        <v>1106</v>
      </c>
      <c r="L364" s="54">
        <v>1116</v>
      </c>
      <c r="M364" s="54">
        <v>1173</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0</v>
      </c>
      <c r="F366" s="54">
        <v>35</v>
      </c>
      <c r="G366" s="54">
        <v>35</v>
      </c>
      <c r="H366" s="54">
        <v>32</v>
      </c>
      <c r="I366" s="54">
        <v>29</v>
      </c>
      <c r="J366" s="54">
        <v>0</v>
      </c>
      <c r="K366" s="54">
        <v>0</v>
      </c>
      <c r="L366" s="54">
        <v>463</v>
      </c>
      <c r="M366" s="54">
        <v>0</v>
      </c>
    </row>
    <row r="367" spans="1:13" ht="13.5" customHeight="1">
      <c r="A367" s="103">
        <f>VALUE(MID(D367,8,4))</f>
        <v>9299</v>
      </c>
      <c r="C367" s="4" t="s">
        <v>507</v>
      </c>
      <c r="D367" s="2" t="s">
        <v>511</v>
      </c>
      <c r="E367" s="59">
        <v>150</v>
      </c>
      <c r="F367" s="59">
        <v>84</v>
      </c>
      <c r="G367" s="59">
        <v>84</v>
      </c>
      <c r="H367" s="59">
        <v>84</v>
      </c>
      <c r="I367" s="59">
        <v>87</v>
      </c>
      <c r="J367" s="59">
        <v>0</v>
      </c>
      <c r="K367" s="59">
        <v>1106</v>
      </c>
      <c r="L367" s="59">
        <v>1579</v>
      </c>
      <c r="M367" s="59">
        <v>1173</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10658700</v>
      </c>
      <c r="H370" s="62">
        <v>11110900</v>
      </c>
      <c r="I370" s="62">
        <v>10991700</v>
      </c>
      <c r="J370" s="62">
        <v>10982300</v>
      </c>
      <c r="K370" s="62">
        <v>10988300</v>
      </c>
      <c r="L370" s="62">
        <v>10988300</v>
      </c>
      <c r="M370" s="62">
        <v>10988300</v>
      </c>
    </row>
    <row r="371" spans="1:13" ht="13.5">
      <c r="A371" s="103"/>
      <c r="C371" s="3" t="s">
        <v>202</v>
      </c>
      <c r="D371" s="9" t="s">
        <v>334</v>
      </c>
      <c r="E371" s="63"/>
      <c r="F371" s="63"/>
      <c r="G371" s="62">
        <v>0</v>
      </c>
      <c r="H371" s="62">
        <v>25500</v>
      </c>
      <c r="I371" s="62">
        <v>30000</v>
      </c>
      <c r="J371" s="62">
        <v>30000</v>
      </c>
      <c r="K371" s="62">
        <v>16600</v>
      </c>
      <c r="L371" s="62">
        <v>16600</v>
      </c>
      <c r="M371" s="62">
        <v>16600</v>
      </c>
    </row>
    <row r="372" spans="1:13" ht="13.5">
      <c r="A372" s="103">
        <f>VALUE(MID(D372,8,4))</f>
        <v>9199</v>
      </c>
      <c r="C372" s="4" t="s">
        <v>203</v>
      </c>
      <c r="D372" s="2" t="s">
        <v>501</v>
      </c>
      <c r="E372" s="72"/>
      <c r="F372" s="72"/>
      <c r="G372" s="73">
        <v>10658700</v>
      </c>
      <c r="H372" s="73">
        <v>11136400</v>
      </c>
      <c r="I372" s="73">
        <v>11021700</v>
      </c>
      <c r="J372" s="73">
        <v>11012300</v>
      </c>
      <c r="K372" s="73">
        <v>11004900</v>
      </c>
      <c r="L372" s="73">
        <v>11004900</v>
      </c>
      <c r="M372" s="73">
        <v>11004900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3000</v>
      </c>
      <c r="H376" s="62">
        <v>2900</v>
      </c>
      <c r="I376" s="62">
        <v>9900</v>
      </c>
      <c r="J376" s="62">
        <v>0</v>
      </c>
      <c r="K376" s="62">
        <v>175200</v>
      </c>
      <c r="L376" s="62">
        <v>175200</v>
      </c>
      <c r="M376" s="62">
        <v>175200</v>
      </c>
    </row>
    <row r="377" spans="1:13" ht="13.5">
      <c r="A377" s="103"/>
      <c r="C377" s="3" t="s">
        <v>202</v>
      </c>
      <c r="D377" s="9" t="s">
        <v>334</v>
      </c>
      <c r="E377" s="63"/>
      <c r="F377" s="63"/>
      <c r="G377" s="62">
        <v>6500</v>
      </c>
      <c r="H377" s="62">
        <v>6500</v>
      </c>
      <c r="I377" s="62">
        <v>0</v>
      </c>
      <c r="J377" s="62">
        <v>0</v>
      </c>
      <c r="K377" s="62">
        <v>0</v>
      </c>
      <c r="L377" s="62">
        <v>0</v>
      </c>
      <c r="M377" s="62">
        <v>0</v>
      </c>
    </row>
    <row r="378" spans="1:13" ht="13.5">
      <c r="A378" s="103">
        <f>VALUE(MID(D378,8,4))</f>
        <v>9299</v>
      </c>
      <c r="C378" s="4" t="s">
        <v>329</v>
      </c>
      <c r="D378" s="2" t="s">
        <v>330</v>
      </c>
      <c r="E378" s="72"/>
      <c r="F378" s="72"/>
      <c r="G378" s="73">
        <v>9500</v>
      </c>
      <c r="H378" s="73">
        <v>9400</v>
      </c>
      <c r="I378" s="73">
        <v>9900</v>
      </c>
      <c r="J378" s="73">
        <v>0</v>
      </c>
      <c r="K378" s="73">
        <v>175200</v>
      </c>
      <c r="L378" s="73">
        <v>175200</v>
      </c>
      <c r="M378" s="73">
        <v>175200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8906200</v>
      </c>
      <c r="F382" s="62">
        <v>10406300</v>
      </c>
      <c r="G382" s="62">
        <v>10658700</v>
      </c>
      <c r="H382" s="62">
        <v>11110900</v>
      </c>
      <c r="I382" s="62">
        <v>10991700</v>
      </c>
      <c r="J382" s="62">
        <v>10982300</v>
      </c>
      <c r="K382" s="62">
        <v>10988300</v>
      </c>
      <c r="L382" s="62">
        <v>10988300</v>
      </c>
      <c r="M382" s="62">
        <v>10988300</v>
      </c>
    </row>
    <row r="383" spans="1:13" ht="13.5">
      <c r="A383" s="103"/>
      <c r="C383" s="3" t="s">
        <v>202</v>
      </c>
      <c r="D383" s="9" t="s">
        <v>334</v>
      </c>
      <c r="E383" s="62">
        <v>4250</v>
      </c>
      <c r="F383" s="62">
        <v>0</v>
      </c>
      <c r="G383" s="62">
        <v>0</v>
      </c>
      <c r="H383" s="62">
        <v>6375</v>
      </c>
      <c r="I383" s="62">
        <v>7500</v>
      </c>
      <c r="J383" s="62">
        <v>7500</v>
      </c>
      <c r="K383" s="62">
        <v>4150</v>
      </c>
      <c r="L383" s="62">
        <v>4150</v>
      </c>
      <c r="M383" s="62">
        <v>4150</v>
      </c>
    </row>
    <row r="384" spans="1:13" ht="13.5">
      <c r="A384" s="103">
        <f>VALUE(MID(D384,8,4))</f>
        <v>9199</v>
      </c>
      <c r="C384" s="4" t="s">
        <v>427</v>
      </c>
      <c r="D384" s="2" t="s">
        <v>204</v>
      </c>
      <c r="E384" s="73">
        <v>8910450</v>
      </c>
      <c r="F384" s="73">
        <v>10406300</v>
      </c>
      <c r="G384" s="73">
        <v>10658700</v>
      </c>
      <c r="H384" s="73">
        <v>11117275</v>
      </c>
      <c r="I384" s="73">
        <v>10999200</v>
      </c>
      <c r="J384" s="73">
        <v>10989800</v>
      </c>
      <c r="K384" s="73">
        <v>10992450</v>
      </c>
      <c r="L384" s="73">
        <v>10992450</v>
      </c>
      <c r="M384" s="73">
        <v>10992450</v>
      </c>
    </row>
    <row r="385" spans="1:4" ht="6" customHeight="1">
      <c r="A385" s="103"/>
      <c r="C385" s="3"/>
      <c r="D385" s="38"/>
    </row>
    <row r="386" spans="1:13" ht="13.5">
      <c r="A386" s="103"/>
      <c r="B386" s="228" t="s">
        <v>428</v>
      </c>
      <c r="C386" s="232"/>
      <c r="D386" s="75" t="s">
        <v>334</v>
      </c>
      <c r="E386" s="74">
        <v>0.9995230319456369</v>
      </c>
      <c r="F386" s="74">
        <v>1</v>
      </c>
      <c r="G386" s="74">
        <v>1</v>
      </c>
      <c r="H386" s="74">
        <v>0.9994265681113402</v>
      </c>
      <c r="I386" s="74">
        <v>0.9993181322277984</v>
      </c>
      <c r="J386" s="74">
        <v>0.9993175489999818</v>
      </c>
      <c r="K386" s="74">
        <v>0.9996224681485929</v>
      </c>
      <c r="L386" s="74">
        <v>0.9996224681485929</v>
      </c>
      <c r="M386" s="74">
        <v>0.9996224681485929</v>
      </c>
    </row>
    <row r="387" spans="1:13" ht="13.5">
      <c r="A387" s="103"/>
      <c r="B387" s="228" t="s">
        <v>429</v>
      </c>
      <c r="C387" s="232"/>
      <c r="D387" s="75" t="s">
        <v>334</v>
      </c>
      <c r="E387" s="74">
        <v>0.00047696805436313544</v>
      </c>
      <c r="F387" s="74">
        <v>0</v>
      </c>
      <c r="G387" s="74">
        <v>0</v>
      </c>
      <c r="H387" s="74">
        <v>0.000573431888659766</v>
      </c>
      <c r="I387" s="74">
        <v>0.0006818677722016147</v>
      </c>
      <c r="J387" s="74">
        <v>0.0006824510000181987</v>
      </c>
      <c r="K387" s="74">
        <v>0.00037753185140710217</v>
      </c>
      <c r="L387" s="74">
        <v>0.00037753185140710217</v>
      </c>
      <c r="M387" s="74">
        <v>0.00037753185140710217</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106076.78571428571</v>
      </c>
      <c r="F389" s="59">
        <v>118253.40909090909</v>
      </c>
      <c r="G389" s="59">
        <v>125396.4705882353</v>
      </c>
      <c r="H389" s="59">
        <v>122167.85714285714</v>
      </c>
      <c r="I389" s="59">
        <v>120870.32967032967</v>
      </c>
      <c r="J389" s="59">
        <v>120767.03296703297</v>
      </c>
      <c r="K389" s="59">
        <v>120796.15384615384</v>
      </c>
      <c r="L389" s="59">
        <v>120796.15384615384</v>
      </c>
      <c r="M389" s="59">
        <v>120796.15384615384</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15000</v>
      </c>
      <c r="F392" s="62">
        <v>3000</v>
      </c>
      <c r="G392" s="62">
        <v>3000</v>
      </c>
      <c r="H392" s="62">
        <v>2900</v>
      </c>
      <c r="I392" s="62">
        <v>9900</v>
      </c>
      <c r="J392" s="62">
        <v>0</v>
      </c>
      <c r="K392" s="62">
        <v>175200</v>
      </c>
      <c r="L392" s="62">
        <v>175200</v>
      </c>
      <c r="M392" s="62">
        <v>175200</v>
      </c>
    </row>
    <row r="393" spans="1:13" ht="13.5">
      <c r="A393" s="103"/>
      <c r="C393" s="3" t="s">
        <v>202</v>
      </c>
      <c r="D393" s="9" t="s">
        <v>334</v>
      </c>
      <c r="E393" s="62">
        <v>0</v>
      </c>
      <c r="F393" s="62">
        <v>6500</v>
      </c>
      <c r="G393" s="62">
        <v>6500</v>
      </c>
      <c r="H393" s="62">
        <v>6500</v>
      </c>
      <c r="I393" s="62">
        <v>0</v>
      </c>
      <c r="J393" s="62">
        <v>0</v>
      </c>
      <c r="K393" s="62">
        <v>0</v>
      </c>
      <c r="L393" s="62">
        <v>0</v>
      </c>
      <c r="M393" s="62">
        <v>0</v>
      </c>
    </row>
    <row r="394" spans="1:13" ht="13.5">
      <c r="A394" s="103">
        <f>VALUE(MID(D394,8,4))</f>
        <v>9299</v>
      </c>
      <c r="C394" s="4" t="s">
        <v>46</v>
      </c>
      <c r="D394" s="2" t="s">
        <v>416</v>
      </c>
      <c r="E394" s="73">
        <v>15000</v>
      </c>
      <c r="F394" s="73">
        <v>9500</v>
      </c>
      <c r="G394" s="73">
        <v>9500</v>
      </c>
      <c r="H394" s="73">
        <v>9400</v>
      </c>
      <c r="I394" s="73">
        <v>9900</v>
      </c>
      <c r="J394" s="73">
        <v>0</v>
      </c>
      <c r="K394" s="73">
        <v>175200</v>
      </c>
      <c r="L394" s="73">
        <v>175200</v>
      </c>
      <c r="M394" s="73">
        <v>175200</v>
      </c>
    </row>
    <row r="395" spans="1:4" ht="6" customHeight="1">
      <c r="A395" s="103"/>
      <c r="C395" s="3"/>
      <c r="D395" s="38"/>
    </row>
    <row r="396" spans="1:13" ht="13.5">
      <c r="A396" s="103"/>
      <c r="B396" s="228" t="s">
        <v>512</v>
      </c>
      <c r="C396" s="229"/>
      <c r="D396" s="2" t="s">
        <v>334</v>
      </c>
      <c r="E396" s="74">
        <v>1</v>
      </c>
      <c r="F396" s="74">
        <v>0.3157894736842105</v>
      </c>
      <c r="G396" s="74">
        <v>0.3157894736842105</v>
      </c>
      <c r="H396" s="74">
        <v>0.30851063829787234</v>
      </c>
      <c r="I396" s="74">
        <v>1</v>
      </c>
      <c r="J396" s="74">
        <v>0</v>
      </c>
      <c r="K396" s="74">
        <v>1</v>
      </c>
      <c r="L396" s="74">
        <v>1</v>
      </c>
      <c r="M396" s="74">
        <v>1</v>
      </c>
    </row>
    <row r="397" spans="1:13" ht="13.5">
      <c r="A397" s="103"/>
      <c r="B397" s="228" t="s">
        <v>44</v>
      </c>
      <c r="C397" s="229"/>
      <c r="D397" s="2" t="s">
        <v>334</v>
      </c>
      <c r="E397" s="74">
        <v>0</v>
      </c>
      <c r="F397" s="74">
        <v>0.6842105263157895</v>
      </c>
      <c r="G397" s="74">
        <v>0.6842105263157895</v>
      </c>
      <c r="H397" s="74">
        <v>0.6914893617021277</v>
      </c>
      <c r="I397" s="74">
        <v>0</v>
      </c>
      <c r="J397" s="74">
        <v>0</v>
      </c>
      <c r="K397" s="74">
        <v>0</v>
      </c>
      <c r="L397" s="74">
        <v>0</v>
      </c>
      <c r="M397" s="74">
        <v>0</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178.57142857142858</v>
      </c>
      <c r="F399" s="59">
        <v>107.95454545454545</v>
      </c>
      <c r="G399" s="59">
        <v>111.76470588235294</v>
      </c>
      <c r="H399" s="59">
        <v>103.2967032967033</v>
      </c>
      <c r="I399" s="59">
        <v>108.79120879120879</v>
      </c>
      <c r="J399" s="59">
        <v>0</v>
      </c>
      <c r="K399" s="59">
        <v>1925.2747252747254</v>
      </c>
      <c r="L399" s="59">
        <v>1925.2747252747254</v>
      </c>
      <c r="M399" s="59">
        <v>1925.2747252747254</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54335</v>
      </c>
      <c r="F402" s="54">
        <v>52929</v>
      </c>
      <c r="G402" s="54">
        <v>57702</v>
      </c>
      <c r="H402" s="54">
        <v>61623</v>
      </c>
      <c r="I402" s="54">
        <v>64016</v>
      </c>
      <c r="J402" s="54">
        <v>65884</v>
      </c>
      <c r="K402" s="54">
        <v>69417</v>
      </c>
      <c r="L402" s="54">
        <v>69999</v>
      </c>
      <c r="M402" s="54">
        <v>73627</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38552</v>
      </c>
      <c r="F404" s="54">
        <v>39762</v>
      </c>
      <c r="G404" s="54">
        <v>41696</v>
      </c>
      <c r="H404" s="54">
        <v>37243</v>
      </c>
      <c r="I404" s="54">
        <v>32557</v>
      </c>
      <c r="J404" s="54">
        <v>32530</v>
      </c>
      <c r="K404" s="54">
        <v>29020</v>
      </c>
      <c r="L404" s="54">
        <v>29020</v>
      </c>
      <c r="M404" s="54">
        <v>29020</v>
      </c>
    </row>
    <row r="405" spans="1:13" ht="13.5">
      <c r="A405" s="103">
        <f>VALUE(MID(D405,8,4))</f>
        <v>9180</v>
      </c>
      <c r="C405" s="4" t="s">
        <v>211</v>
      </c>
      <c r="D405" s="2" t="s">
        <v>212</v>
      </c>
      <c r="E405" s="59">
        <v>92887</v>
      </c>
      <c r="F405" s="59">
        <v>92691</v>
      </c>
      <c r="G405" s="59">
        <v>99398</v>
      </c>
      <c r="H405" s="59">
        <v>98866</v>
      </c>
      <c r="I405" s="59">
        <v>96573</v>
      </c>
      <c r="J405" s="59">
        <v>98414</v>
      </c>
      <c r="K405" s="59">
        <v>98437</v>
      </c>
      <c r="L405" s="59">
        <v>99019</v>
      </c>
      <c r="M405" s="59">
        <v>102647</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54335</v>
      </c>
      <c r="F414" s="54">
        <v>52929</v>
      </c>
      <c r="G414" s="54">
        <v>57702</v>
      </c>
      <c r="H414" s="54">
        <v>61623</v>
      </c>
      <c r="I414" s="54">
        <v>64016</v>
      </c>
      <c r="J414" s="54">
        <v>65884</v>
      </c>
      <c r="K414" s="54">
        <v>69417</v>
      </c>
      <c r="L414" s="54">
        <v>69999</v>
      </c>
      <c r="M414" s="54">
        <v>73627</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38552</v>
      </c>
      <c r="F416" s="54">
        <v>39762</v>
      </c>
      <c r="G416" s="54">
        <v>41696</v>
      </c>
      <c r="H416" s="54">
        <v>37243</v>
      </c>
      <c r="I416" s="54">
        <v>32557</v>
      </c>
      <c r="J416" s="54">
        <v>32530</v>
      </c>
      <c r="K416" s="54">
        <v>29020</v>
      </c>
      <c r="L416" s="54">
        <v>29020</v>
      </c>
      <c r="M416" s="54">
        <v>29020</v>
      </c>
    </row>
    <row r="417" spans="1:13" ht="13.5">
      <c r="A417" s="103">
        <f>VALUE(MID(D417,8,4))</f>
        <v>9199</v>
      </c>
      <c r="C417" s="4" t="s">
        <v>218</v>
      </c>
      <c r="D417" s="2" t="s">
        <v>201</v>
      </c>
      <c r="E417" s="59">
        <v>92887</v>
      </c>
      <c r="F417" s="59">
        <v>92691</v>
      </c>
      <c r="G417" s="59">
        <v>99398</v>
      </c>
      <c r="H417" s="59">
        <v>98866</v>
      </c>
      <c r="I417" s="59">
        <v>96573</v>
      </c>
      <c r="J417" s="59">
        <v>98414</v>
      </c>
      <c r="K417" s="59">
        <v>98437</v>
      </c>
      <c r="L417" s="59">
        <v>99019</v>
      </c>
      <c r="M417" s="59">
        <v>102647</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423</v>
      </c>
      <c r="I420" s="54">
        <v>55</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54335</v>
      </c>
      <c r="F424" s="54">
        <v>52929</v>
      </c>
      <c r="G424" s="54">
        <v>57702</v>
      </c>
      <c r="H424" s="54">
        <v>61200</v>
      </c>
      <c r="I424" s="54">
        <v>63961</v>
      </c>
      <c r="J424" s="54">
        <v>65884</v>
      </c>
      <c r="K424" s="54">
        <v>69417</v>
      </c>
      <c r="L424" s="54">
        <v>69999</v>
      </c>
      <c r="M424" s="54">
        <v>73627</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3926</v>
      </c>
      <c r="F428" s="54">
        <v>1641</v>
      </c>
      <c r="G428" s="54">
        <v>3336</v>
      </c>
      <c r="H428" s="54">
        <v>894</v>
      </c>
      <c r="I428" s="54">
        <v>904</v>
      </c>
      <c r="J428" s="54">
        <v>903</v>
      </c>
      <c r="K428" s="54">
        <v>1842</v>
      </c>
      <c r="L428" s="54">
        <v>1783</v>
      </c>
      <c r="M428" s="54">
        <v>3379</v>
      </c>
    </row>
    <row r="429" spans="1:13" ht="13.5">
      <c r="A429" s="103">
        <f t="shared" si="16"/>
        <v>620</v>
      </c>
      <c r="C429" s="3" t="s">
        <v>225</v>
      </c>
      <c r="D429" s="9" t="s">
        <v>226</v>
      </c>
      <c r="E429" s="54">
        <v>423</v>
      </c>
      <c r="F429" s="54">
        <v>616</v>
      </c>
      <c r="G429" s="54">
        <v>434</v>
      </c>
      <c r="H429" s="54">
        <v>554</v>
      </c>
      <c r="I429" s="54">
        <v>437</v>
      </c>
      <c r="J429" s="54">
        <v>346</v>
      </c>
      <c r="K429" s="54">
        <v>462</v>
      </c>
      <c r="L429" s="54">
        <v>1244</v>
      </c>
      <c r="M429" s="54">
        <v>1251</v>
      </c>
    </row>
    <row r="430" spans="1:13" ht="13.5">
      <c r="A430" s="103">
        <f t="shared" si="16"/>
        <v>630</v>
      </c>
      <c r="C430" s="3" t="s">
        <v>227</v>
      </c>
      <c r="D430" s="9" t="s">
        <v>228</v>
      </c>
      <c r="E430" s="54">
        <v>554</v>
      </c>
      <c r="F430" s="54">
        <v>387</v>
      </c>
      <c r="G430" s="54">
        <v>120</v>
      </c>
      <c r="H430" s="54">
        <v>554</v>
      </c>
      <c r="I430" s="54">
        <v>482</v>
      </c>
      <c r="J430" s="54">
        <v>684</v>
      </c>
      <c r="K430" s="54">
        <v>974</v>
      </c>
      <c r="L430" s="54">
        <v>1337</v>
      </c>
      <c r="M430" s="54">
        <v>2581</v>
      </c>
    </row>
    <row r="431" spans="1:13" ht="13.5">
      <c r="A431" s="103">
        <f t="shared" si="16"/>
        <v>640</v>
      </c>
      <c r="C431" s="3" t="s">
        <v>229</v>
      </c>
      <c r="D431" s="9" t="s">
        <v>230</v>
      </c>
      <c r="E431" s="54">
        <v>415</v>
      </c>
      <c r="F431" s="54">
        <v>480</v>
      </c>
      <c r="G431" s="54">
        <v>215</v>
      </c>
      <c r="H431" s="54">
        <v>354</v>
      </c>
      <c r="I431" s="54">
        <v>305</v>
      </c>
      <c r="J431" s="54">
        <v>444</v>
      </c>
      <c r="K431" s="54">
        <v>744</v>
      </c>
      <c r="L431" s="54">
        <v>1200</v>
      </c>
      <c r="M431" s="54">
        <v>1950</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5318</v>
      </c>
      <c r="F433" s="54">
        <v>3124</v>
      </c>
      <c r="G433" s="54">
        <v>4105</v>
      </c>
      <c r="H433" s="54">
        <v>2356</v>
      </c>
      <c r="I433" s="54">
        <v>2128</v>
      </c>
      <c r="J433" s="54">
        <v>2377</v>
      </c>
      <c r="K433" s="54">
        <v>4022</v>
      </c>
      <c r="L433" s="54">
        <v>5564</v>
      </c>
      <c r="M433" s="54">
        <v>9161</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150</v>
      </c>
      <c r="F436" s="54">
        <v>48</v>
      </c>
      <c r="G436" s="54">
        <v>49</v>
      </c>
      <c r="H436" s="54">
        <v>52</v>
      </c>
      <c r="I436" s="54">
        <v>58</v>
      </c>
      <c r="J436" s="54">
        <v>0</v>
      </c>
      <c r="K436" s="54">
        <v>1106</v>
      </c>
      <c r="L436" s="54">
        <v>1116</v>
      </c>
      <c r="M436" s="54">
        <v>1173</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0</v>
      </c>
      <c r="F438" s="54">
        <v>35</v>
      </c>
      <c r="G438" s="54">
        <v>35</v>
      </c>
      <c r="H438" s="54">
        <v>32</v>
      </c>
      <c r="I438" s="54">
        <v>29</v>
      </c>
      <c r="J438" s="54">
        <v>0</v>
      </c>
      <c r="K438" s="54">
        <v>0</v>
      </c>
      <c r="L438" s="54">
        <v>463</v>
      </c>
      <c r="M438" s="54">
        <v>0</v>
      </c>
    </row>
    <row r="439" spans="1:13" ht="13.5">
      <c r="A439" s="103">
        <f>VALUE(MID(D439,8,4))</f>
        <v>9280</v>
      </c>
      <c r="C439" s="4" t="s">
        <v>347</v>
      </c>
      <c r="D439" s="2" t="s">
        <v>338</v>
      </c>
      <c r="E439" s="59">
        <v>150</v>
      </c>
      <c r="F439" s="59">
        <v>84</v>
      </c>
      <c r="G439" s="59">
        <v>84</v>
      </c>
      <c r="H439" s="59">
        <v>84</v>
      </c>
      <c r="I439" s="59">
        <v>87</v>
      </c>
      <c r="J439" s="59">
        <v>0</v>
      </c>
      <c r="K439" s="59">
        <v>1106</v>
      </c>
      <c r="L439" s="59">
        <v>1579</v>
      </c>
      <c r="M439" s="59">
        <v>1173</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84</v>
      </c>
      <c r="F456" s="54">
        <v>88</v>
      </c>
      <c r="G456" s="54">
        <v>85</v>
      </c>
      <c r="H456" s="54">
        <v>91</v>
      </c>
      <c r="I456" s="54">
        <v>91</v>
      </c>
      <c r="J456" s="54">
        <v>91</v>
      </c>
      <c r="K456" s="54">
        <v>91</v>
      </c>
      <c r="L456" s="54">
        <v>91</v>
      </c>
      <c r="M456" s="54">
        <v>91</v>
      </c>
    </row>
    <row r="457" spans="1:13" ht="13.5">
      <c r="A457" s="103">
        <f>VALUE(MID(D457,8,4))</f>
        <v>41</v>
      </c>
      <c r="C457" s="3" t="s">
        <v>514</v>
      </c>
      <c r="D457" s="9" t="s">
        <v>37</v>
      </c>
      <c r="E457" s="54">
        <v>2</v>
      </c>
      <c r="F457" s="54">
        <v>3</v>
      </c>
      <c r="G457" s="54">
        <v>3</v>
      </c>
      <c r="H457" s="54">
        <v>3</v>
      </c>
      <c r="I457" s="54">
        <v>3</v>
      </c>
      <c r="J457" s="54">
        <v>2</v>
      </c>
      <c r="K457" s="54">
        <v>2</v>
      </c>
      <c r="L457" s="54">
        <v>2</v>
      </c>
      <c r="M457" s="54">
        <v>2</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0</v>
      </c>
      <c r="F460" s="79">
        <v>0</v>
      </c>
      <c r="G460" s="79">
        <v>0</v>
      </c>
      <c r="H460" s="79">
        <v>0</v>
      </c>
      <c r="I460" s="79">
        <v>0</v>
      </c>
      <c r="J460" s="79">
        <v>0</v>
      </c>
      <c r="K460" s="79">
        <v>0</v>
      </c>
      <c r="L460" s="79">
        <v>0</v>
      </c>
      <c r="M460" s="79">
        <v>0</v>
      </c>
    </row>
    <row r="461" spans="1:13" ht="13.5">
      <c r="A461" s="103">
        <v>298</v>
      </c>
      <c r="C461" s="3" t="s">
        <v>450</v>
      </c>
      <c r="D461" s="9" t="s">
        <v>32</v>
      </c>
      <c r="E461" s="79">
        <v>2</v>
      </c>
      <c r="F461" s="79">
        <v>2</v>
      </c>
      <c r="G461" s="79">
        <v>2</v>
      </c>
      <c r="H461" s="79">
        <v>0</v>
      </c>
      <c r="I461" s="79">
        <v>0</v>
      </c>
      <c r="J461" s="79">
        <v>0</v>
      </c>
      <c r="K461" s="79">
        <v>2</v>
      </c>
      <c r="L461" s="79">
        <v>1</v>
      </c>
      <c r="M461" s="79">
        <v>1</v>
      </c>
    </row>
    <row r="462" spans="1:13" ht="13.5">
      <c r="A462" s="103">
        <v>298</v>
      </c>
      <c r="C462" s="3" t="s">
        <v>451</v>
      </c>
      <c r="D462" s="9" t="s">
        <v>33</v>
      </c>
      <c r="E462" s="79">
        <v>8</v>
      </c>
      <c r="F462" s="79">
        <v>4</v>
      </c>
      <c r="G462" s="79">
        <v>6</v>
      </c>
      <c r="H462" s="79">
        <v>2</v>
      </c>
      <c r="I462" s="79">
        <v>2</v>
      </c>
      <c r="J462" s="79">
        <v>2</v>
      </c>
      <c r="K462" s="79">
        <v>2</v>
      </c>
      <c r="L462" s="79">
        <v>1</v>
      </c>
      <c r="M462" s="79">
        <v>2</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5000</v>
      </c>
      <c r="F465" s="54">
        <v>120000</v>
      </c>
      <c r="G465" s="54">
        <v>13500</v>
      </c>
      <c r="H465" s="54">
        <v>0</v>
      </c>
      <c r="I465" s="54">
        <v>115500</v>
      </c>
      <c r="J465" s="54">
        <v>3000</v>
      </c>
      <c r="K465" s="54">
        <v>0</v>
      </c>
      <c r="L465" s="54">
        <v>45600</v>
      </c>
      <c r="M465" s="54">
        <v>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0</v>
      </c>
      <c r="G467" s="54">
        <v>0</v>
      </c>
      <c r="H467" s="54">
        <v>0</v>
      </c>
      <c r="I467" s="54">
        <v>1800</v>
      </c>
      <c r="J467" s="54">
        <v>0</v>
      </c>
      <c r="K467" s="54">
        <v>0</v>
      </c>
      <c r="L467" s="54">
        <v>0</v>
      </c>
      <c r="M467" s="54">
        <v>0</v>
      </c>
    </row>
    <row r="468" spans="1:13" ht="13.5">
      <c r="A468" s="103">
        <f>VALUE(MID(D468,8,4))</f>
        <v>1299</v>
      </c>
      <c r="C468" s="3" t="s">
        <v>452</v>
      </c>
      <c r="D468" s="9" t="s">
        <v>453</v>
      </c>
      <c r="E468" s="54">
        <v>5000</v>
      </c>
      <c r="F468" s="54">
        <v>120000</v>
      </c>
      <c r="G468" s="54">
        <v>13500</v>
      </c>
      <c r="H468" s="54">
        <v>0</v>
      </c>
      <c r="I468" s="54">
        <v>117300</v>
      </c>
      <c r="J468" s="54">
        <v>3000</v>
      </c>
      <c r="K468" s="54">
        <v>0</v>
      </c>
      <c r="L468" s="54">
        <v>45600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646.8452380952381</v>
      </c>
      <c r="F480" s="206">
        <v>601.4659090909091</v>
      </c>
      <c r="G480" s="206">
        <v>678.8470588235294</v>
      </c>
      <c r="H480" s="206">
        <v>677.1758241758242</v>
      </c>
      <c r="I480" s="206">
        <v>703.4725274725274</v>
      </c>
      <c r="J480" s="206">
        <v>724</v>
      </c>
      <c r="K480" s="206">
        <v>762.8241758241758</v>
      </c>
      <c r="L480" s="206">
        <v>769.2197802197802</v>
      </c>
      <c r="M480" s="206">
        <v>809.0879120879121</v>
      </c>
    </row>
    <row r="481" spans="1:13" ht="13.5">
      <c r="A481" s="142"/>
      <c r="C481" s="3" t="s">
        <v>433</v>
      </c>
      <c r="D481" s="9" t="s">
        <v>334</v>
      </c>
      <c r="E481" s="206">
        <v>1105.797619047619</v>
      </c>
      <c r="F481" s="206">
        <v>1053.3068181818182</v>
      </c>
      <c r="G481" s="206">
        <v>1169.3882352941177</v>
      </c>
      <c r="H481" s="206">
        <v>1086.4395604395604</v>
      </c>
      <c r="I481" s="206">
        <v>1061.2417582417581</v>
      </c>
      <c r="J481" s="206">
        <v>1081.4725274725274</v>
      </c>
      <c r="K481" s="206">
        <v>1081.7252747252746</v>
      </c>
      <c r="L481" s="206">
        <v>1088.1208791208792</v>
      </c>
      <c r="M481" s="206">
        <v>1127.989010989011</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159.16666666666666</v>
      </c>
      <c r="F483" s="206">
        <v>211.4431818181818</v>
      </c>
      <c r="G483" s="206">
        <v>225.4</v>
      </c>
      <c r="H483" s="206">
        <v>247.71428571428572</v>
      </c>
      <c r="I483" s="206">
        <v>264.7802197802198</v>
      </c>
      <c r="J483" s="206">
        <v>228.6813186813187</v>
      </c>
      <c r="K483" s="206">
        <v>250.5054945054945</v>
      </c>
      <c r="L483" s="206">
        <v>278.43956043956047</v>
      </c>
      <c r="M483" s="206">
        <v>285.25274725274727</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108477</v>
      </c>
      <c r="F486" s="54">
        <v>208317</v>
      </c>
      <c r="G486" s="54">
        <v>198227</v>
      </c>
      <c r="H486" s="54">
        <v>214997</v>
      </c>
      <c r="I486" s="54">
        <v>226437</v>
      </c>
      <c r="J486" s="54">
        <v>217228</v>
      </c>
      <c r="K486" s="54">
        <v>238911</v>
      </c>
      <c r="L486" s="54">
        <v>243073</v>
      </c>
      <c r="M486" s="54">
        <v>245422</v>
      </c>
    </row>
    <row r="487" spans="1:13" ht="13.5">
      <c r="A487" s="142"/>
      <c r="C487" s="3" t="s">
        <v>303</v>
      </c>
      <c r="D487" s="9" t="s">
        <v>334</v>
      </c>
      <c r="E487" s="54">
        <v>4</v>
      </c>
      <c r="F487" s="54">
        <v>2011</v>
      </c>
      <c r="G487" s="54">
        <v>5230</v>
      </c>
      <c r="H487" s="54">
        <v>6354</v>
      </c>
      <c r="I487" s="54">
        <v>7275</v>
      </c>
      <c r="J487" s="54">
        <v>6420</v>
      </c>
      <c r="K487" s="54">
        <v>6157</v>
      </c>
      <c r="L487" s="54">
        <v>6101</v>
      </c>
      <c r="M487" s="54">
        <v>5997</v>
      </c>
    </row>
    <row r="488" spans="1:13" ht="13.5">
      <c r="A488" s="142"/>
      <c r="C488" s="3" t="s">
        <v>311</v>
      </c>
      <c r="D488" s="9" t="s">
        <v>334</v>
      </c>
      <c r="E488" s="77">
        <v>0.6014004235643718</v>
      </c>
      <c r="F488" s="77">
        <v>0.6805165362150296</v>
      </c>
      <c r="G488" s="77">
        <v>0.6659085793757705</v>
      </c>
      <c r="H488" s="77">
        <v>0.6654399702869169</v>
      </c>
      <c r="I488" s="77">
        <v>0.6741584072930592</v>
      </c>
      <c r="J488" s="77">
        <v>0.6731493876741534</v>
      </c>
      <c r="K488" s="77">
        <v>0.6740177961845973</v>
      </c>
      <c r="L488" s="77">
        <v>0.6626673209563534</v>
      </c>
      <c r="M488" s="77">
        <v>0.6687630627365598</v>
      </c>
    </row>
    <row r="489" spans="1:13" ht="13.5">
      <c r="A489" s="142"/>
      <c r="C489" s="3" t="s">
        <v>304</v>
      </c>
      <c r="D489" s="9" t="s">
        <v>334</v>
      </c>
      <c r="E489" s="206">
        <v>1291.392857142857</v>
      </c>
      <c r="F489" s="206">
        <v>2367.2386363636365</v>
      </c>
      <c r="G489" s="206">
        <v>2332.0823529411764</v>
      </c>
      <c r="H489" s="206">
        <v>2362.6043956043954</v>
      </c>
      <c r="I489" s="206">
        <v>2488.3186813186812</v>
      </c>
      <c r="J489" s="206">
        <v>2387.120879120879</v>
      </c>
      <c r="K489" s="206">
        <v>2625.3956043956046</v>
      </c>
      <c r="L489" s="206">
        <v>2671.131868131868</v>
      </c>
      <c r="M489" s="206">
        <v>2696.945054945055</v>
      </c>
    </row>
    <row r="490" spans="1:13" ht="13.5">
      <c r="A490" s="142"/>
      <c r="C490" s="3" t="s">
        <v>305</v>
      </c>
      <c r="D490" s="9" t="s">
        <v>334</v>
      </c>
      <c r="E490" s="206">
        <v>0.047619047619047616</v>
      </c>
      <c r="F490" s="206">
        <v>22.852272727272727</v>
      </c>
      <c r="G490" s="206">
        <v>61.529411764705884</v>
      </c>
      <c r="H490" s="206">
        <v>69.82417582417582</v>
      </c>
      <c r="I490" s="206">
        <v>79.94505494505495</v>
      </c>
      <c r="J490" s="206">
        <v>70.54945054945055</v>
      </c>
      <c r="K490" s="206">
        <v>67.65934065934066</v>
      </c>
      <c r="L490" s="206">
        <v>67.04395604395604</v>
      </c>
      <c r="M490" s="206">
        <v>65.9010989010989</v>
      </c>
    </row>
    <row r="491" spans="1:4" ht="6" customHeight="1">
      <c r="A491" s="142"/>
      <c r="C491" s="3"/>
      <c r="D491" s="68"/>
    </row>
    <row r="492" spans="1:4" ht="15">
      <c r="A492" s="142"/>
      <c r="B492" s="16" t="s">
        <v>315</v>
      </c>
      <c r="C492" s="3"/>
      <c r="D492" s="57"/>
    </row>
    <row r="493" spans="1:13" ht="13.5">
      <c r="A493" s="142"/>
      <c r="C493" s="6" t="s">
        <v>317</v>
      </c>
      <c r="D493" s="9" t="s">
        <v>334</v>
      </c>
      <c r="E493" s="77">
        <v>0.0035038309290695998</v>
      </c>
      <c r="F493" s="77">
        <v>0.0009604202328529054</v>
      </c>
      <c r="G493" s="77">
        <v>0</v>
      </c>
      <c r="H493" s="77">
        <v>0.01918350923891176</v>
      </c>
      <c r="I493" s="77">
        <v>0.008672714443508266</v>
      </c>
      <c r="J493" s="77">
        <v>0.011050374336853587</v>
      </c>
      <c r="K493" s="77">
        <v>0.014438946222119406</v>
      </c>
      <c r="L493" s="77">
        <v>0.00024263242550639296</v>
      </c>
      <c r="M493" s="77">
        <v>0.005117459037165615</v>
      </c>
    </row>
    <row r="494" spans="1:13" ht="13.5">
      <c r="A494" s="142"/>
      <c r="C494" s="6" t="s">
        <v>312</v>
      </c>
      <c r="D494" s="9" t="s">
        <v>334</v>
      </c>
      <c r="E494" s="77">
        <v>0</v>
      </c>
      <c r="F494" s="77">
        <v>0</v>
      </c>
      <c r="G494" s="77">
        <v>0</v>
      </c>
      <c r="H494" s="77">
        <v>0</v>
      </c>
      <c r="I494" s="77">
        <v>8.931734751295846E-05</v>
      </c>
      <c r="J494" s="77">
        <v>0</v>
      </c>
      <c r="K494" s="77">
        <v>0</v>
      </c>
      <c r="L494" s="77">
        <v>0.02587170469725471</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0.30229439975075384</v>
      </c>
      <c r="F497" s="207">
        <v>0.1730712636762561</v>
      </c>
      <c r="G497" s="207">
        <v>0.1938396729362837</v>
      </c>
      <c r="H497" s="207">
        <v>0.19312573368844907</v>
      </c>
      <c r="I497" s="207">
        <v>0.19211084346034396</v>
      </c>
      <c r="J497" s="207">
        <v>0.2064436074676159</v>
      </c>
      <c r="K497" s="207">
        <v>0.19870899410316598</v>
      </c>
      <c r="L497" s="207">
        <v>0.19594883982633085</v>
      </c>
      <c r="M497" s="207">
        <v>0.20166200585591385</v>
      </c>
    </row>
    <row r="498" spans="1:13" ht="13.5">
      <c r="A498" s="142"/>
      <c r="B498" s="231" t="s">
        <v>351</v>
      </c>
      <c r="C498" s="229"/>
      <c r="D498" s="9" t="s">
        <v>334</v>
      </c>
      <c r="E498" s="207">
        <v>0.0008345294922722569</v>
      </c>
      <c r="F498" s="207">
        <v>-4.5778263172695226E-05</v>
      </c>
      <c r="G498" s="207">
        <v>0.00016460684159782854</v>
      </c>
      <c r="H498" s="207">
        <v>0.0001640937606503162</v>
      </c>
      <c r="I498" s="207">
        <v>0.00017420660903831944</v>
      </c>
      <c r="J498" s="207">
        <v>0</v>
      </c>
      <c r="K498" s="207">
        <v>0.0031659701150741396</v>
      </c>
      <c r="L498" s="207">
        <v>0.0031240289896453557</v>
      </c>
      <c r="M498" s="207">
        <v>0.0032128096061089947</v>
      </c>
    </row>
    <row r="499" spans="1:13" ht="13.5">
      <c r="A499" s="142"/>
      <c r="C499" s="3" t="s">
        <v>352</v>
      </c>
      <c r="D499" s="9" t="s">
        <v>334</v>
      </c>
      <c r="E499" s="207">
        <v>0.406137686239165</v>
      </c>
      <c r="F499" s="207">
        <v>0.330257470031587</v>
      </c>
      <c r="G499" s="207">
        <v>0.3392916530894017</v>
      </c>
      <c r="H499" s="207">
        <v>0.3218762228140818</v>
      </c>
      <c r="I499" s="207">
        <v>0.3063633469294583</v>
      </c>
      <c r="J499" s="207">
        <v>0.3196109520019553</v>
      </c>
      <c r="K499" s="207">
        <v>0.29197916070304003</v>
      </c>
      <c r="L499" s="207">
        <v>0.2855323306208028</v>
      </c>
      <c r="M499" s="207">
        <v>0.27937474835730386</v>
      </c>
    </row>
    <row r="500" spans="1:13" ht="13.5">
      <c r="A500" s="142"/>
      <c r="C500" s="3" t="s">
        <v>353</v>
      </c>
      <c r="D500" s="9" t="s">
        <v>334</v>
      </c>
      <c r="E500" s="207">
        <v>0.19737735198228573</v>
      </c>
      <c r="F500" s="207">
        <v>0.3509132763502953</v>
      </c>
      <c r="G500" s="207">
        <v>0.32661692628636885</v>
      </c>
      <c r="H500" s="207">
        <v>0.35657889754238037</v>
      </c>
      <c r="I500" s="207">
        <v>0.3737542725672648</v>
      </c>
      <c r="J500" s="207">
        <v>0.3610601056596206</v>
      </c>
      <c r="K500" s="207">
        <v>0.39191332226484227</v>
      </c>
      <c r="L500" s="207">
        <v>0.3949041376588258</v>
      </c>
      <c r="M500" s="207">
        <v>0.39282828587158075</v>
      </c>
    </row>
    <row r="501" spans="1:13" ht="13.5">
      <c r="A501" s="142"/>
      <c r="C501" s="3" t="s">
        <v>354</v>
      </c>
      <c r="D501" s="9" t="s">
        <v>334</v>
      </c>
      <c r="E501" s="207">
        <v>2.225411979392685E-05</v>
      </c>
      <c r="F501" s="207">
        <v>0.006575720517163579</v>
      </c>
      <c r="G501" s="207">
        <v>0.01756926084809476</v>
      </c>
      <c r="H501" s="207">
        <v>0.020050995291771328</v>
      </c>
      <c r="I501" s="207">
        <v>0.021850915185409898</v>
      </c>
      <c r="J501" s="207">
        <v>0.020116689331887774</v>
      </c>
      <c r="K501" s="207">
        <v>0.017624663651457033</v>
      </c>
      <c r="L501" s="207">
        <v>0.017078585005220713</v>
      </c>
      <c r="M501" s="207">
        <v>0.016425591822536778</v>
      </c>
    </row>
    <row r="502" spans="1:13" ht="13.5">
      <c r="A502" s="142"/>
      <c r="C502" s="3" t="s">
        <v>355</v>
      </c>
      <c r="D502" s="9" t="s">
        <v>334</v>
      </c>
      <c r="E502" s="207">
        <v>0</v>
      </c>
      <c r="F502" s="207">
        <v>0</v>
      </c>
      <c r="G502" s="207">
        <v>5.3749172766637886E-05</v>
      </c>
      <c r="H502" s="207">
        <v>5.6801686378955605E-05</v>
      </c>
      <c r="I502" s="207">
        <v>2.402849779838889E-05</v>
      </c>
      <c r="J502" s="207">
        <v>0</v>
      </c>
      <c r="K502" s="207">
        <v>-1.1450163164825098E-05</v>
      </c>
      <c r="L502" s="207">
        <v>0</v>
      </c>
      <c r="M502" s="207">
        <v>3.0128649332650417E-05</v>
      </c>
    </row>
    <row r="503" spans="1:13" ht="13.5">
      <c r="A503" s="142"/>
      <c r="C503" s="3" t="s">
        <v>356</v>
      </c>
      <c r="D503" s="9" t="s">
        <v>334</v>
      </c>
      <c r="E503" s="207">
        <v>0.0743843954112005</v>
      </c>
      <c r="F503" s="207">
        <v>0.06084258163245287</v>
      </c>
      <c r="G503" s="207">
        <v>0.06436127506475095</v>
      </c>
      <c r="H503" s="207">
        <v>0.07113464524191207</v>
      </c>
      <c r="I503" s="207">
        <v>0.07237083180652254</v>
      </c>
      <c r="J503" s="207">
        <v>0.06520690108981068</v>
      </c>
      <c r="K503" s="207">
        <v>0.06525447987633824</v>
      </c>
      <c r="L503" s="207">
        <v>0.070928894748776</v>
      </c>
      <c r="M503" s="207">
        <v>0.07109813448881268</v>
      </c>
    </row>
    <row r="504" spans="1:13" ht="13.5">
      <c r="A504" s="142"/>
      <c r="C504" s="3" t="s">
        <v>357</v>
      </c>
      <c r="D504" s="9" t="s">
        <v>334</v>
      </c>
      <c r="E504" s="207">
        <v>0.0002225411979392685</v>
      </c>
      <c r="F504" s="207">
        <v>0.0001961925564544081</v>
      </c>
      <c r="G504" s="207">
        <v>0.03533336244746858</v>
      </c>
      <c r="H504" s="207">
        <v>0.016592403721141586</v>
      </c>
      <c r="I504" s="207">
        <v>0.016711820218779472</v>
      </c>
      <c r="J504" s="207">
        <v>0.01520972118644599</v>
      </c>
      <c r="K504" s="207">
        <v>0.022989065094177592</v>
      </c>
      <c r="L504" s="207">
        <v>0.02059451727313699</v>
      </c>
      <c r="M504" s="207">
        <v>0.015927099624487472</v>
      </c>
    </row>
    <row r="505" spans="1:13" ht="13.5">
      <c r="A505" s="142"/>
      <c r="C505" s="3" t="s">
        <v>358</v>
      </c>
      <c r="D505" s="9" t="s">
        <v>334</v>
      </c>
      <c r="E505" s="207">
        <v>0.004923724004406316</v>
      </c>
      <c r="F505" s="207">
        <v>0.004404522892401462</v>
      </c>
      <c r="G505" s="207">
        <v>0.007524884187329305</v>
      </c>
      <c r="H505" s="207">
        <v>0.003149337944788761</v>
      </c>
      <c r="I505" s="207">
        <v>0.0011864070787954515</v>
      </c>
      <c r="J505" s="207">
        <v>0.001134305535536351</v>
      </c>
      <c r="K505" s="207">
        <v>0.0018291635655808096</v>
      </c>
      <c r="L505" s="207">
        <v>0.0020239005013562654</v>
      </c>
      <c r="M505" s="207">
        <v>0.0024294647234600836</v>
      </c>
    </row>
    <row r="506" spans="1:13" ht="13.5">
      <c r="A506" s="142"/>
      <c r="C506" s="3" t="s">
        <v>359</v>
      </c>
      <c r="D506" s="9" t="s">
        <v>334</v>
      </c>
      <c r="E506" s="207">
        <v>0.013803117802183129</v>
      </c>
      <c r="F506" s="207">
        <v>0.07378475060656199</v>
      </c>
      <c r="G506" s="207">
        <v>0.015244609125937671</v>
      </c>
      <c r="H506" s="207">
        <v>0.01727086830844578</v>
      </c>
      <c r="I506" s="207">
        <v>0.015453327646588855</v>
      </c>
      <c r="J506" s="207">
        <v>0.011217717727127449</v>
      </c>
      <c r="K506" s="207">
        <v>0.00654663078948875</v>
      </c>
      <c r="L506" s="207">
        <v>0.009864765375905226</v>
      </c>
      <c r="M506" s="207">
        <v>0.017011731000462885</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2578.2023809523807</v>
      </c>
      <c r="F510" s="206">
        <v>3440.215909090909</v>
      </c>
      <c r="G510" s="206">
        <v>3565.035294117647</v>
      </c>
      <c r="H510" s="206">
        <v>3657.923076923077</v>
      </c>
      <c r="I510" s="206">
        <v>3647.2747252747254</v>
      </c>
      <c r="J510" s="206">
        <v>3462.4175824175823</v>
      </c>
      <c r="K510" s="206">
        <v>3738.5164835164837</v>
      </c>
      <c r="L510" s="206">
        <v>4078.3406593406594</v>
      </c>
      <c r="M510" s="206">
        <v>4435.3626373626375</v>
      </c>
    </row>
    <row r="511" spans="1:13" ht="13.5">
      <c r="A511" s="142"/>
      <c r="C511" s="6" t="s">
        <v>309</v>
      </c>
      <c r="D511" s="9" t="s">
        <v>334</v>
      </c>
      <c r="E511" s="206">
        <v>108284.5</v>
      </c>
      <c r="F511" s="206">
        <v>100913</v>
      </c>
      <c r="G511" s="206">
        <v>101009.33333333333</v>
      </c>
      <c r="H511" s="206">
        <v>110957</v>
      </c>
      <c r="I511" s="206">
        <v>110634</v>
      </c>
      <c r="J511" s="206">
        <v>157540</v>
      </c>
      <c r="K511" s="206">
        <v>170102.5</v>
      </c>
      <c r="L511" s="206">
        <v>185564.5</v>
      </c>
      <c r="M511" s="206">
        <v>201809</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120.5952380952381</v>
      </c>
      <c r="F513" s="206">
        <v>104.75</v>
      </c>
      <c r="G513" s="206">
        <v>98.83529411764705</v>
      </c>
      <c r="H513" s="206">
        <v>0</v>
      </c>
      <c r="I513" s="206">
        <v>0</v>
      </c>
      <c r="J513" s="206">
        <v>0</v>
      </c>
      <c r="K513" s="206">
        <v>0</v>
      </c>
      <c r="L513" s="206">
        <v>0</v>
      </c>
      <c r="M513" s="206">
        <v>0</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0.37697916137582016</v>
      </c>
      <c r="F517" s="208">
        <v>0.1225478052051437</v>
      </c>
      <c r="G517" s="208">
        <v>0.12480034848264847</v>
      </c>
      <c r="H517" s="208">
        <v>0.1644090353320055</v>
      </c>
      <c r="I517" s="208">
        <v>0.2768407541985285</v>
      </c>
      <c r="J517" s="208">
        <v>0.31274914307477464</v>
      </c>
      <c r="K517" s="208">
        <v>0.21503799179906233</v>
      </c>
      <c r="L517" s="208">
        <v>0.2700300973515947</v>
      </c>
      <c r="M517" s="208">
        <v>0.2623644138764872</v>
      </c>
    </row>
    <row r="518" spans="1:13" ht="13.5">
      <c r="A518" s="142"/>
      <c r="C518" s="3" t="s">
        <v>396</v>
      </c>
      <c r="D518" s="9" t="s">
        <v>334</v>
      </c>
      <c r="E518" s="208">
        <v>0.009835202637496595</v>
      </c>
      <c r="F518" s="208">
        <v>0.004023267567112265</v>
      </c>
      <c r="G518" s="208">
        <v>0.0013233100571564344</v>
      </c>
      <c r="H518" s="208">
        <v>0</v>
      </c>
      <c r="I518" s="208">
        <v>0</v>
      </c>
      <c r="J518" s="208">
        <v>0</v>
      </c>
      <c r="K518" s="208">
        <v>0</v>
      </c>
      <c r="L518" s="208">
        <v>0</v>
      </c>
      <c r="M518" s="208">
        <v>0</v>
      </c>
    </row>
    <row r="519" spans="1:13" ht="13.5">
      <c r="A519" s="142"/>
      <c r="C519" s="3" t="s">
        <v>387</v>
      </c>
      <c r="D519" s="9" t="s">
        <v>334</v>
      </c>
      <c r="E519" s="208">
        <v>0.18972244411711742</v>
      </c>
      <c r="F519" s="208">
        <v>0.1190233171147424</v>
      </c>
      <c r="G519" s="208">
        <v>0.19409097509141068</v>
      </c>
      <c r="H519" s="208">
        <v>0.24401945498406288</v>
      </c>
      <c r="I519" s="208">
        <v>0.17878470150827655</v>
      </c>
      <c r="J519" s="208">
        <v>0.19475688713977402</v>
      </c>
      <c r="K519" s="208">
        <v>0.26514013609441367</v>
      </c>
      <c r="L519" s="208">
        <v>0.5101999574272018</v>
      </c>
      <c r="M519" s="208">
        <v>0.19903225326918025</v>
      </c>
    </row>
    <row r="520" spans="1:13" ht="13.5">
      <c r="A520" s="142"/>
      <c r="C520" s="3" t="s">
        <v>388</v>
      </c>
      <c r="D520" s="9" t="s">
        <v>334</v>
      </c>
      <c r="E520" s="208">
        <v>0.0862080907239725</v>
      </c>
      <c r="F520" s="208">
        <v>0.3323886251853907</v>
      </c>
      <c r="G520" s="208">
        <v>0.3051995195163483</v>
      </c>
      <c r="H520" s="208">
        <v>0.23630475469476164</v>
      </c>
      <c r="I520" s="208">
        <v>0.16140005182252593</v>
      </c>
      <c r="J520" s="208">
        <v>0.40937857052177223</v>
      </c>
      <c r="K520" s="208">
        <v>0.43204832380476477</v>
      </c>
      <c r="L520" s="208">
        <v>0.14856559309566217</v>
      </c>
      <c r="M520" s="208">
        <v>0.10320154205213841</v>
      </c>
    </row>
    <row r="521" spans="1:13" ht="13.5">
      <c r="A521" s="142"/>
      <c r="C521" s="3" t="s">
        <v>394</v>
      </c>
      <c r="D521" s="9" t="s">
        <v>334</v>
      </c>
      <c r="E521" s="208">
        <v>0.004968393445045228</v>
      </c>
      <c r="F521" s="208">
        <v>0.007590696936965505</v>
      </c>
      <c r="G521" s="208">
        <v>0.012757896960016895</v>
      </c>
      <c r="H521" s="208">
        <v>0.011977612949160485</v>
      </c>
      <c r="I521" s="208">
        <v>0.002723695548686058</v>
      </c>
      <c r="J521" s="208">
        <v>0.01918877745334518</v>
      </c>
      <c r="K521" s="208">
        <v>0.02769800561426199</v>
      </c>
      <c r="L521" s="208">
        <v>0.007932551754241787</v>
      </c>
      <c r="M521" s="208">
        <v>0.0020687878142203768</v>
      </c>
    </row>
    <row r="522" spans="1:13" ht="13.5">
      <c r="A522" s="142"/>
      <c r="C522" s="3" t="s">
        <v>395</v>
      </c>
      <c r="D522" s="9" t="s">
        <v>334</v>
      </c>
      <c r="E522" s="208">
        <v>0.09490739671882864</v>
      </c>
      <c r="F522" s="208">
        <v>0.25544445875820426</v>
      </c>
      <c r="G522" s="208">
        <v>0.22666882268305238</v>
      </c>
      <c r="H522" s="208">
        <v>0.2447404550111004</v>
      </c>
      <c r="I522" s="208">
        <v>0.2846502883381239</v>
      </c>
      <c r="J522" s="208">
        <v>0.0004094198298844738</v>
      </c>
      <c r="K522" s="208">
        <v>0.0013315500947957849</v>
      </c>
      <c r="L522" s="208">
        <v>0.0014927424157099014</v>
      </c>
      <c r="M522" s="208">
        <v>0.2318999648182192</v>
      </c>
    </row>
    <row r="523" spans="1:13" ht="13.5">
      <c r="A523" s="142"/>
      <c r="C523" s="3" t="s">
        <v>397</v>
      </c>
      <c r="D523" s="9" t="s">
        <v>334</v>
      </c>
      <c r="E523" s="208">
        <v>0.03693972821594965</v>
      </c>
      <c r="F523" s="208">
        <v>0.02642540273965363</v>
      </c>
      <c r="G523" s="208">
        <v>0.026400200641524877</v>
      </c>
      <c r="H523" s="208">
        <v>0</v>
      </c>
      <c r="I523" s="208">
        <v>0</v>
      </c>
      <c r="J523" s="208">
        <v>0</v>
      </c>
      <c r="K523" s="208">
        <v>0</v>
      </c>
      <c r="L523" s="208">
        <v>0</v>
      </c>
      <c r="M523" s="208">
        <v>0</v>
      </c>
    </row>
    <row r="524" spans="1:13" ht="13.5">
      <c r="A524" s="142"/>
      <c r="C524" s="3" t="s">
        <v>398</v>
      </c>
      <c r="D524" s="9" t="s">
        <v>334</v>
      </c>
      <c r="E524" s="208">
        <v>0.2004395827657698</v>
      </c>
      <c r="F524" s="208">
        <v>0.1325564264927875</v>
      </c>
      <c r="G524" s="208">
        <v>0.10744881661100625</v>
      </c>
      <c r="H524" s="208">
        <v>0.09573979109024217</v>
      </c>
      <c r="I524" s="208">
        <v>0.09403980693096155</v>
      </c>
      <c r="J524" s="208">
        <v>0.060933731115907074</v>
      </c>
      <c r="K524" s="208">
        <v>0.05593686159815405</v>
      </c>
      <c r="L524" s="208">
        <v>0.05969622422392214</v>
      </c>
      <c r="M524" s="208">
        <v>0.20143303816975458</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0.001310109956835672</v>
      </c>
      <c r="H527" s="208">
        <v>0.002808895938666931</v>
      </c>
      <c r="I527" s="208">
        <v>0.001560701652897542</v>
      </c>
      <c r="J527" s="208">
        <v>0.0025834708645423384</v>
      </c>
      <c r="K527" s="208">
        <v>0.002807130994547405</v>
      </c>
      <c r="L527" s="208">
        <v>0.0020828337316674255</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0.09234932053987413</v>
      </c>
      <c r="F532" s="208">
        <v>0.005285080547930726</v>
      </c>
      <c r="G532" s="208">
        <v>0.07461686708818988</v>
      </c>
      <c r="H532" s="208">
        <v>0.07182962769361104</v>
      </c>
      <c r="I532" s="208">
        <v>0.07077992901519123</v>
      </c>
      <c r="J532" s="208">
        <v>0.07582518725403073</v>
      </c>
      <c r="K532" s="208">
        <v>0.0851692361958231</v>
      </c>
      <c r="L532" s="208">
        <v>0.07223903278913801</v>
      </c>
      <c r="M532" s="208">
        <v>0.11911758147555362</v>
      </c>
    </row>
    <row r="533" spans="1:13" ht="13.5">
      <c r="A533" s="142"/>
      <c r="C533" s="3" t="s">
        <v>96</v>
      </c>
      <c r="D533" s="9" t="s">
        <v>334</v>
      </c>
      <c r="E533" s="208">
        <v>0.009184139927690483</v>
      </c>
      <c r="F533" s="208">
        <v>0.007590696936965505</v>
      </c>
      <c r="G533" s="208">
        <v>0.004349433055691223</v>
      </c>
      <c r="H533" s="208">
        <v>0.014083533861465852</v>
      </c>
      <c r="I533" s="208">
        <v>0.0045073545805689634</v>
      </c>
      <c r="J533" s="208">
        <v>0.01835089501079091</v>
      </c>
      <c r="K533" s="208">
        <v>0.009297335430108317</v>
      </c>
      <c r="L533" s="208">
        <v>0.010338723193283198</v>
      </c>
      <c r="M533" s="208">
        <v>0.006838148942812263</v>
      </c>
    </row>
    <row r="534" spans="1:13" ht="13.5">
      <c r="A534" s="142"/>
      <c r="C534" s="6" t="s">
        <v>97</v>
      </c>
      <c r="D534" s="9" t="s">
        <v>334</v>
      </c>
      <c r="E534" s="208">
        <v>0.37099954287086334</v>
      </c>
      <c r="F534" s="208">
        <v>0.29307423225947105</v>
      </c>
      <c r="G534" s="208">
        <v>0.25394352997082775</v>
      </c>
      <c r="H534" s="208">
        <v>0.18725872785553563</v>
      </c>
      <c r="I534" s="208">
        <v>0.15318377111315992</v>
      </c>
      <c r="J534" s="208">
        <v>0.14144979052938936</v>
      </c>
      <c r="K534" s="208">
        <v>0.1272850193265825</v>
      </c>
      <c r="L534" s="208">
        <v>0.16256342134406096</v>
      </c>
      <c r="M534" s="208">
        <v>0.15736414134156554</v>
      </c>
    </row>
    <row r="535" spans="1:13" ht="13.5">
      <c r="A535" s="142"/>
      <c r="C535" s="6" t="s">
        <v>98</v>
      </c>
      <c r="D535" s="9" t="s">
        <v>334</v>
      </c>
      <c r="E535" s="208">
        <v>0.007983598760672119</v>
      </c>
      <c r="F535" s="208">
        <v>0.011310072372571754</v>
      </c>
      <c r="G535" s="208">
        <v>0.002679620365114775</v>
      </c>
      <c r="H535" s="208">
        <v>0.014326871370591009</v>
      </c>
      <c r="I535" s="208">
        <v>0.009234653602569433</v>
      </c>
      <c r="J535" s="208">
        <v>0.010676653548305192</v>
      </c>
      <c r="K535" s="208">
        <v>0.012148557487397304</v>
      </c>
      <c r="L535" s="208">
        <v>0.014124468850453617</v>
      </c>
      <c r="M535" s="208">
        <v>0.01681292707461015</v>
      </c>
    </row>
    <row r="536" spans="1:13" ht="13.5">
      <c r="A536" s="142"/>
      <c r="C536" s="6" t="s">
        <v>99</v>
      </c>
      <c r="D536" s="9" t="s">
        <v>334</v>
      </c>
      <c r="E536" s="208">
        <v>0.010149190327332167</v>
      </c>
      <c r="F536" s="208">
        <v>0.10068078443808033</v>
      </c>
      <c r="G536" s="208">
        <v>0.09324880869094605</v>
      </c>
      <c r="H536" s="208">
        <v>0.11560634600190464</v>
      </c>
      <c r="I536" s="208">
        <v>0.1587968737759941</v>
      </c>
      <c r="J536" s="208">
        <v>0.1619525199949219</v>
      </c>
      <c r="K536" s="208">
        <v>0.16789582751576254</v>
      </c>
      <c r="L536" s="208">
        <v>0.15248875727846653</v>
      </c>
      <c r="M536" s="208">
        <v>0.13208033338453687</v>
      </c>
    </row>
    <row r="537" spans="1:13" ht="13.5">
      <c r="A537" s="142"/>
      <c r="C537" s="6" t="s">
        <v>100</v>
      </c>
      <c r="D537" s="9" t="s">
        <v>334</v>
      </c>
      <c r="E537" s="208">
        <v>0.28609819503253003</v>
      </c>
      <c r="F537" s="208">
        <v>0.4343642543577141</v>
      </c>
      <c r="G537" s="208">
        <v>0.40246775875496654</v>
      </c>
      <c r="H537" s="208">
        <v>0.42426946174343816</v>
      </c>
      <c r="I537" s="208">
        <v>0.441121174322541</v>
      </c>
      <c r="J537" s="208">
        <v>0.43481338072870385</v>
      </c>
      <c r="K537" s="208">
        <v>0.4551549800855367</v>
      </c>
      <c r="L537" s="208">
        <v>0.44170086412002296</v>
      </c>
      <c r="M537" s="208">
        <v>0.3988350370895252</v>
      </c>
    </row>
    <row r="538" spans="1:13" ht="13.5">
      <c r="A538" s="142"/>
      <c r="C538" s="6" t="s">
        <v>101</v>
      </c>
      <c r="D538" s="9" t="s">
        <v>334</v>
      </c>
      <c r="E538" s="208">
        <v>0.008611574140343262</v>
      </c>
      <c r="F538" s="208">
        <v>0.02277869716158143</v>
      </c>
      <c r="G538" s="208">
        <v>0.05625552754200932</v>
      </c>
      <c r="H538" s="208">
        <v>0.06337289820981702</v>
      </c>
      <c r="I538" s="208">
        <v>0.06544401660731179</v>
      </c>
      <c r="J538" s="208">
        <v>0.06312047733908849</v>
      </c>
      <c r="K538" s="208">
        <v>0.056877470936641146</v>
      </c>
      <c r="L538" s="208">
        <v>0.057934033718733915</v>
      </c>
      <c r="M538" s="208">
        <v>0.06328260880337348</v>
      </c>
    </row>
    <row r="539" spans="1:13" ht="13.5">
      <c r="A539" s="142"/>
      <c r="C539" s="6" t="s">
        <v>102</v>
      </c>
      <c r="D539" s="9" t="s">
        <v>334</v>
      </c>
      <c r="E539" s="208">
        <v>0.20461838952019912</v>
      </c>
      <c r="F539" s="208">
        <v>0.1052523791120404</v>
      </c>
      <c r="G539" s="208">
        <v>0.10572290349406656</v>
      </c>
      <c r="H539" s="208">
        <v>0.10247513300948416</v>
      </c>
      <c r="I539" s="208">
        <v>0.08894794246494447</v>
      </c>
      <c r="J539" s="208">
        <v>0.08739367779611527</v>
      </c>
      <c r="K539" s="208">
        <v>0.08057788686233301</v>
      </c>
      <c r="L539" s="208">
        <v>0.08279331445400387</v>
      </c>
      <c r="M539" s="208">
        <v>0.09829591346272962</v>
      </c>
    </row>
    <row r="540" spans="1:13" ht="13.5">
      <c r="A540" s="142"/>
      <c r="C540" s="6" t="s">
        <v>103</v>
      </c>
      <c r="D540" s="9" t="s">
        <v>334</v>
      </c>
      <c r="E540" s="208">
        <v>0.010006048880495362</v>
      </c>
      <c r="F540" s="208">
        <v>0.019663802813644757</v>
      </c>
      <c r="G540" s="208">
        <v>0.0067155510381878905</v>
      </c>
      <c r="H540" s="208">
        <v>0.006777400254152509</v>
      </c>
      <c r="I540" s="208">
        <v>0.007984284517719086</v>
      </c>
      <c r="J540" s="208">
        <v>0.00641741779865431</v>
      </c>
      <c r="K540" s="208">
        <v>0.005593686159815405</v>
      </c>
      <c r="L540" s="208">
        <v>0.005817384251836962</v>
      </c>
      <c r="M540" s="208">
        <v>0.007373308425293223</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821.6785714285714</v>
      </c>
      <c r="F546" s="206">
        <v>96.88636363636364</v>
      </c>
      <c r="G546" s="206">
        <v>297.8705882352941</v>
      </c>
      <c r="H546" s="206">
        <v>322.5164835164835</v>
      </c>
      <c r="I546" s="206">
        <v>1565.1978021978023</v>
      </c>
      <c r="J546" s="206">
        <v>4290.681318681319</v>
      </c>
      <c r="K546" s="206">
        <v>538.2967032967033</v>
      </c>
      <c r="L546" s="206">
        <v>357.57142857142856</v>
      </c>
      <c r="M546" s="206">
        <v>519.7252747252747</v>
      </c>
    </row>
    <row r="547" spans="1:13" ht="13.5">
      <c r="A547" s="142"/>
      <c r="C547" s="6" t="s">
        <v>475</v>
      </c>
      <c r="D547" s="9" t="s">
        <v>334</v>
      </c>
      <c r="E547" s="206">
        <v>34510.5</v>
      </c>
      <c r="F547" s="206">
        <v>2842</v>
      </c>
      <c r="G547" s="206">
        <v>8439.666666666666</v>
      </c>
      <c r="H547" s="206">
        <v>9783</v>
      </c>
      <c r="I547" s="206">
        <v>47477.666666666664</v>
      </c>
      <c r="J547" s="206">
        <v>195226</v>
      </c>
      <c r="K547" s="206">
        <v>24492.5</v>
      </c>
      <c r="L547" s="206">
        <v>16269.5</v>
      </c>
      <c r="M547" s="206">
        <v>23647.5</v>
      </c>
    </row>
    <row r="548" spans="1:13" ht="13.5">
      <c r="A548" s="142"/>
      <c r="C548" s="6" t="s">
        <v>476</v>
      </c>
      <c r="D548" s="9" t="s">
        <v>334</v>
      </c>
      <c r="E548" s="77">
        <v>0.6647919664007208</v>
      </c>
      <c r="F548" s="77">
        <v>0</v>
      </c>
      <c r="G548" s="77">
        <v>0</v>
      </c>
      <c r="H548" s="77">
        <v>0</v>
      </c>
      <c r="I548" s="77">
        <v>0.9590670196033299</v>
      </c>
      <c r="J548" s="77">
        <v>0.9077193660702992</v>
      </c>
      <c r="K548" s="77">
        <v>0.4116231723116787</v>
      </c>
      <c r="L548" s="77">
        <v>0.1325565747069448</v>
      </c>
      <c r="M548" s="77">
        <v>0.7086517655005066</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0.6647919664007208</v>
      </c>
      <c r="F550" s="77">
        <v>0</v>
      </c>
      <c r="G550" s="77">
        <v>0</v>
      </c>
      <c r="H550" s="77">
        <v>0</v>
      </c>
      <c r="I550" s="77">
        <v>0</v>
      </c>
      <c r="J550" s="77">
        <v>0.5624825492736918</v>
      </c>
      <c r="K550" s="77">
        <v>0.4116231723116787</v>
      </c>
      <c r="L550" s="77">
        <v>0.026312993589970607</v>
      </c>
      <c r="M550" s="77">
        <v>0.7086517655005066</v>
      </c>
    </row>
    <row r="551" spans="1:13" ht="13.5">
      <c r="A551" s="142"/>
      <c r="C551" s="6" t="s">
        <v>478</v>
      </c>
      <c r="D551" s="9" t="s">
        <v>334</v>
      </c>
      <c r="E551" s="77">
        <v>0</v>
      </c>
      <c r="F551" s="77">
        <v>0</v>
      </c>
      <c r="G551" s="77">
        <v>0</v>
      </c>
      <c r="H551" s="77">
        <v>0</v>
      </c>
      <c r="I551" s="77">
        <v>0.9590670196033299</v>
      </c>
      <c r="J551" s="77">
        <v>0.34523681679660745</v>
      </c>
      <c r="K551" s="77">
        <v>0</v>
      </c>
      <c r="L551" s="77">
        <v>0.10624358111697418</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0.32651756259900305</v>
      </c>
      <c r="F555" s="77">
        <v>0.9642898685587996</v>
      </c>
      <c r="G555" s="77">
        <v>0.5509399703283807</v>
      </c>
      <c r="H555" s="77">
        <v>0.849259396097135</v>
      </c>
      <c r="I555" s="77">
        <v>0.030798838889528266</v>
      </c>
      <c r="J555" s="77">
        <v>0.040199314141710636</v>
      </c>
      <c r="K555" s="77">
        <v>0.575050897649454</v>
      </c>
      <c r="L555" s="77">
        <v>0.48408117009597335</v>
      </c>
      <c r="M555" s="77">
        <v>0.28678282405033206</v>
      </c>
    </row>
    <row r="556" spans="1:13" ht="28.5" customHeight="1">
      <c r="A556" s="142"/>
      <c r="B556" s="235" t="s">
        <v>481</v>
      </c>
      <c r="C556" s="236"/>
      <c r="D556" s="9" t="s">
        <v>334</v>
      </c>
      <c r="E556" s="77">
        <v>0</v>
      </c>
      <c r="F556" s="77">
        <v>0.011980923577992323</v>
      </c>
      <c r="G556" s="77">
        <v>0</v>
      </c>
      <c r="H556" s="77">
        <v>0.13502166392368925</v>
      </c>
      <c r="I556" s="77">
        <v>0.009507551054334344</v>
      </c>
      <c r="J556" s="77">
        <v>0.04976648840078561</v>
      </c>
      <c r="K556" s="77">
        <v>0</v>
      </c>
      <c r="L556" s="77">
        <v>0.35414527038991395</v>
      </c>
      <c r="M556" s="77">
        <v>0</v>
      </c>
    </row>
    <row r="557" spans="1:13" ht="13.5">
      <c r="A557" s="142"/>
      <c r="C557" s="6" t="s">
        <v>624</v>
      </c>
      <c r="D557" s="9" t="s">
        <v>334</v>
      </c>
      <c r="E557" s="77">
        <v>0.00869047100027612</v>
      </c>
      <c r="F557" s="77">
        <v>0.023729207863208097</v>
      </c>
      <c r="G557" s="77">
        <v>0.44906002967161934</v>
      </c>
      <c r="H557" s="77">
        <v>0.015718939979175763</v>
      </c>
      <c r="I557" s="77">
        <v>0.0006265904528075088</v>
      </c>
      <c r="J557" s="77">
        <v>0.002314831387204471</v>
      </c>
      <c r="K557" s="77">
        <v>0.013325930038867296</v>
      </c>
      <c r="L557" s="77">
        <v>0.0292169848071679</v>
      </c>
      <c r="M557" s="77">
        <v>0.004565410449161341</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v>
      </c>
      <c r="F560" s="212">
        <v>0</v>
      </c>
      <c r="G560" s="212">
        <v>0</v>
      </c>
      <c r="H560" s="212">
        <v>0</v>
      </c>
      <c r="I560" s="212">
        <v>0</v>
      </c>
      <c r="J560" s="212">
        <v>0</v>
      </c>
      <c r="K560" s="212">
        <v>0</v>
      </c>
      <c r="L560" s="212">
        <v>0</v>
      </c>
      <c r="M560" s="212">
        <v>0.32910455650703035</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0.07501850089861507</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v>
      </c>
      <c r="F567" s="77">
        <v>0</v>
      </c>
      <c r="G567" s="77">
        <v>0</v>
      </c>
      <c r="H567" s="77">
        <v>0</v>
      </c>
      <c r="I567" s="77">
        <v>0</v>
      </c>
      <c r="J567" s="77">
        <v>0</v>
      </c>
      <c r="K567" s="77">
        <v>0</v>
      </c>
      <c r="L567" s="77">
        <v>0.16066873597836442</v>
      </c>
      <c r="M567" s="77">
        <v>0.10829897452161961</v>
      </c>
    </row>
    <row r="568" spans="1:13" ht="13.5">
      <c r="A568" s="142"/>
      <c r="C568" s="3" t="s">
        <v>72</v>
      </c>
      <c r="D568" s="9" t="s">
        <v>334</v>
      </c>
      <c r="E568" s="77">
        <v>0</v>
      </c>
      <c r="F568" s="77">
        <v>0</v>
      </c>
      <c r="G568" s="77">
        <v>0</v>
      </c>
      <c r="H568" s="77">
        <v>0</v>
      </c>
      <c r="I568" s="77">
        <v>0</v>
      </c>
      <c r="J568" s="77">
        <v>0.009350701238564536</v>
      </c>
      <c r="K568" s="77">
        <v>0</v>
      </c>
      <c r="L568" s="77">
        <v>0</v>
      </c>
      <c r="M568" s="77">
        <v>0</v>
      </c>
    </row>
    <row r="569" spans="1:13" ht="13.5">
      <c r="A569" s="142"/>
      <c r="C569" s="3" t="s">
        <v>74</v>
      </c>
      <c r="D569" s="9" t="s">
        <v>334</v>
      </c>
      <c r="E569" s="77">
        <v>0</v>
      </c>
      <c r="F569" s="77">
        <v>0</v>
      </c>
      <c r="G569" s="77">
        <v>0</v>
      </c>
      <c r="H569" s="77">
        <v>0</v>
      </c>
      <c r="I569" s="77">
        <v>0</v>
      </c>
      <c r="J569" s="77">
        <v>0</v>
      </c>
      <c r="K569" s="77">
        <v>0</v>
      </c>
      <c r="L569" s="77">
        <v>0</v>
      </c>
      <c r="M569" s="77">
        <v>0.32910455650703035</v>
      </c>
    </row>
    <row r="570" spans="1:13" ht="13.5">
      <c r="A570" s="142"/>
      <c r="C570" s="3" t="s">
        <v>76</v>
      </c>
      <c r="D570" s="9" t="s">
        <v>334</v>
      </c>
      <c r="E570" s="77">
        <v>0</v>
      </c>
      <c r="F570" s="77">
        <v>0</v>
      </c>
      <c r="G570" s="77">
        <v>0</v>
      </c>
      <c r="H570" s="77">
        <v>0</v>
      </c>
      <c r="I570" s="77">
        <v>0</v>
      </c>
      <c r="J570" s="77">
        <v>0</v>
      </c>
      <c r="K570" s="77">
        <v>0</v>
      </c>
      <c r="L570" s="77">
        <v>0</v>
      </c>
      <c r="M570" s="77">
        <v>0.07501850089861507</v>
      </c>
    </row>
    <row r="571" spans="1:13" ht="13.5">
      <c r="A571" s="142"/>
      <c r="C571" s="3" t="s">
        <v>78</v>
      </c>
      <c r="D571" s="9" t="s">
        <v>334</v>
      </c>
      <c r="E571" s="77">
        <v>0</v>
      </c>
      <c r="F571" s="77">
        <v>0.2508796622097115</v>
      </c>
      <c r="G571" s="77">
        <v>0.09091986255381335</v>
      </c>
      <c r="H571" s="77">
        <v>0.08507955978057175</v>
      </c>
      <c r="I571" s="77">
        <v>0.019054573027318108</v>
      </c>
      <c r="J571" s="77">
        <v>0</v>
      </c>
      <c r="K571" s="77">
        <v>0</v>
      </c>
      <c r="L571" s="77">
        <v>0.05688558345370171</v>
      </c>
      <c r="M571" s="77">
        <v>0.06895020615287029</v>
      </c>
    </row>
    <row r="572" spans="1:13" ht="13.5">
      <c r="A572" s="142"/>
      <c r="C572" s="3" t="s">
        <v>80</v>
      </c>
      <c r="D572" s="9" t="s">
        <v>334</v>
      </c>
      <c r="E572" s="77">
        <v>0.03030961591399719</v>
      </c>
      <c r="F572" s="77">
        <v>0.16033309875674406</v>
      </c>
      <c r="G572" s="77">
        <v>0.06757770844030175</v>
      </c>
      <c r="H572" s="77">
        <v>0.08071825275137143</v>
      </c>
      <c r="I572" s="77">
        <v>0.01333960528810037</v>
      </c>
      <c r="J572" s="77">
        <v>0.0037238892360648684</v>
      </c>
      <c r="K572" s="77">
        <v>0.009023170358272941</v>
      </c>
      <c r="L572" s="77">
        <v>0.049786410153969084</v>
      </c>
      <c r="M572" s="77">
        <v>0.03330161750713606</v>
      </c>
    </row>
    <row r="573" spans="1:13" ht="13.5">
      <c r="A573" s="142"/>
      <c r="C573" s="3" t="s">
        <v>82</v>
      </c>
      <c r="D573" s="9" t="s">
        <v>334</v>
      </c>
      <c r="E573" s="77">
        <v>0</v>
      </c>
      <c r="F573" s="77">
        <v>0</v>
      </c>
      <c r="G573" s="77">
        <v>0.05296417710020143</v>
      </c>
      <c r="H573" s="77">
        <v>0.08065010732904017</v>
      </c>
      <c r="I573" s="77">
        <v>0.012820062766353302</v>
      </c>
      <c r="J573" s="77">
        <v>0</v>
      </c>
      <c r="K573" s="77">
        <v>0</v>
      </c>
      <c r="L573" s="77">
        <v>0.04382433387627155</v>
      </c>
      <c r="M573" s="77">
        <v>0.02962258166825246</v>
      </c>
    </row>
    <row r="574" spans="1:13" ht="13.5">
      <c r="A574" s="142"/>
      <c r="C574" s="3" t="s">
        <v>84</v>
      </c>
      <c r="D574" s="9" t="s">
        <v>334</v>
      </c>
      <c r="E574" s="77">
        <v>0.9696903840860028</v>
      </c>
      <c r="F574" s="77">
        <v>0.29662209711470794</v>
      </c>
      <c r="G574" s="77">
        <v>0.7885382519056835</v>
      </c>
      <c r="H574" s="77">
        <v>0.7528706259157041</v>
      </c>
      <c r="I574" s="77">
        <v>0.9547857589182283</v>
      </c>
      <c r="J574" s="77">
        <v>0.9869254095253706</v>
      </c>
      <c r="K574" s="77">
        <v>0.9909768296417271</v>
      </c>
      <c r="L574" s="77">
        <v>0.6888349365376932</v>
      </c>
      <c r="M574" s="77">
        <v>0.3557035627444762</v>
      </c>
    </row>
    <row r="575" spans="1:13" ht="13.5">
      <c r="A575" s="142"/>
      <c r="C575" s="3" t="s">
        <v>86</v>
      </c>
      <c r="D575" s="9" t="s">
        <v>334</v>
      </c>
      <c r="E575" s="77">
        <v>0</v>
      </c>
      <c r="F575" s="77">
        <v>0.2921651419188365</v>
      </c>
      <c r="G575" s="77">
        <v>0</v>
      </c>
      <c r="H575" s="77">
        <v>0.000681454223312549</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190.47619047619048</v>
      </c>
      <c r="F582" s="214">
        <v>90.9090909090909</v>
      </c>
      <c r="G582" s="214">
        <v>0</v>
      </c>
      <c r="H582" s="214">
        <v>0</v>
      </c>
      <c r="I582" s="214">
        <v>0</v>
      </c>
      <c r="J582" s="214">
        <v>0</v>
      </c>
      <c r="K582" s="214">
        <v>0</v>
      </c>
      <c r="L582" s="214">
        <v>0</v>
      </c>
      <c r="M582" s="214">
        <v>0</v>
      </c>
    </row>
    <row r="583" spans="1:13" ht="13.5">
      <c r="A583" s="142"/>
      <c r="B583" s="107"/>
      <c r="C583" s="130" t="s">
        <v>112</v>
      </c>
      <c r="D583" s="9" t="s">
        <v>334</v>
      </c>
      <c r="E583" s="214">
        <v>8000</v>
      </c>
      <c r="F583" s="214">
        <v>2666.6666666666665</v>
      </c>
      <c r="G583" s="214">
        <v>0</v>
      </c>
      <c r="H583" s="214">
        <v>0</v>
      </c>
      <c r="I583" s="214">
        <v>0</v>
      </c>
      <c r="J583" s="214">
        <v>0</v>
      </c>
      <c r="K583" s="214">
        <v>0</v>
      </c>
      <c r="L583" s="214">
        <v>0</v>
      </c>
      <c r="M583" s="214">
        <v>0</v>
      </c>
    </row>
    <row r="584" spans="1:13" ht="13.5">
      <c r="A584" s="142"/>
      <c r="B584" s="233" t="s">
        <v>113</v>
      </c>
      <c r="C584" s="234"/>
      <c r="D584" s="9" t="s">
        <v>334</v>
      </c>
      <c r="E584" s="139">
        <v>0.0890164791757074</v>
      </c>
      <c r="F584" s="139">
        <v>0.026159007527254415</v>
      </c>
      <c r="G584" s="139">
        <v>0</v>
      </c>
      <c r="H584" s="139">
        <v>0</v>
      </c>
      <c r="I584" s="139">
        <v>0</v>
      </c>
      <c r="J584" s="139">
        <v>0</v>
      </c>
      <c r="K584" s="139">
        <v>0</v>
      </c>
      <c r="L584" s="139">
        <v>0</v>
      </c>
      <c r="M584" s="139">
        <v>0</v>
      </c>
    </row>
    <row r="585" spans="1:13" ht="13.5">
      <c r="A585" s="142"/>
      <c r="B585" s="233" t="s">
        <v>412</v>
      </c>
      <c r="C585" s="234"/>
      <c r="D585" s="9" t="s">
        <v>334</v>
      </c>
      <c r="E585" s="139">
        <v>0.046774930853446244</v>
      </c>
      <c r="F585" s="139">
        <v>0.030448670306765895</v>
      </c>
      <c r="G585" s="139">
        <v>0.02772351069868131</v>
      </c>
      <c r="H585" s="139">
        <v>0</v>
      </c>
      <c r="I585" s="139">
        <v>0</v>
      </c>
      <c r="J585" s="139">
        <v>0</v>
      </c>
      <c r="K585" s="139">
        <v>0</v>
      </c>
      <c r="L585" s="139">
        <v>0</v>
      </c>
      <c r="M585" s="139">
        <v>0</v>
      </c>
    </row>
    <row r="586" spans="1:13" ht="13.5">
      <c r="A586" s="142"/>
      <c r="B586" s="233" t="s">
        <v>114</v>
      </c>
      <c r="C586" s="234"/>
      <c r="D586" s="9" t="s">
        <v>334</v>
      </c>
      <c r="E586" s="139">
        <v>0.294469494800773</v>
      </c>
      <c r="F586" s="139">
        <v>0.15114587466228344</v>
      </c>
      <c r="G586" s="139">
        <v>0</v>
      </c>
      <c r="H586" s="139">
        <v>0</v>
      </c>
      <c r="I586" s="139">
        <v>0</v>
      </c>
      <c r="J586" s="139">
        <v>0</v>
      </c>
      <c r="K586" s="139">
        <v>0</v>
      </c>
      <c r="L586" s="139">
        <v>0</v>
      </c>
      <c r="M586" s="139">
        <v>0</v>
      </c>
    </row>
    <row r="587" spans="1:13" ht="13.5">
      <c r="A587" s="142"/>
      <c r="B587" s="233" t="s">
        <v>115</v>
      </c>
      <c r="C587" s="234"/>
      <c r="D587" s="9" t="s">
        <v>334</v>
      </c>
      <c r="E587" s="139">
        <v>0.5909728891187117</v>
      </c>
      <c r="F587" s="139">
        <v>0.12863390789812196</v>
      </c>
      <c r="G587" s="139">
        <v>0</v>
      </c>
      <c r="H587" s="139">
        <v>0</v>
      </c>
      <c r="I587" s="139">
        <v>0</v>
      </c>
      <c r="J587" s="139">
        <v>0</v>
      </c>
      <c r="K587" s="139">
        <v>0</v>
      </c>
      <c r="L587" s="139">
        <v>0</v>
      </c>
      <c r="M587" s="139">
        <v>0</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2659</v>
      </c>
      <c r="F590" s="206">
        <v>1041.3333333333333</v>
      </c>
      <c r="G590" s="206">
        <v>1368.3333333333333</v>
      </c>
      <c r="H590" s="206">
        <v>785.3333333333334</v>
      </c>
      <c r="I590" s="206">
        <v>709.3333333333334</v>
      </c>
      <c r="J590" s="206">
        <v>1188.5</v>
      </c>
      <c r="K590" s="206">
        <v>2011</v>
      </c>
      <c r="L590" s="206">
        <v>2782</v>
      </c>
      <c r="M590" s="206">
        <v>4580.5</v>
      </c>
    </row>
    <row r="591" spans="1:13" ht="13.5">
      <c r="A591" s="142"/>
      <c r="C591" s="3" t="s">
        <v>235</v>
      </c>
      <c r="D591" s="9" t="s">
        <v>334</v>
      </c>
      <c r="E591" s="77">
        <v>0.057252360394888416</v>
      </c>
      <c r="F591" s="77">
        <v>0.03370338004768532</v>
      </c>
      <c r="G591" s="77">
        <v>0.04129861767842411</v>
      </c>
      <c r="H591" s="77">
        <v>0.023830234863350393</v>
      </c>
      <c r="I591" s="77">
        <v>0.022035144398537893</v>
      </c>
      <c r="J591" s="77">
        <v>0.0241530676529762</v>
      </c>
      <c r="K591" s="77">
        <v>0.040858620234261504</v>
      </c>
      <c r="L591" s="77">
        <v>0.056191236025409264</v>
      </c>
      <c r="M591" s="77">
        <v>0.08924761561467943</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25000</v>
      </c>
      <c r="F595" s="54">
        <v>0</v>
      </c>
      <c r="G595" s="54">
        <v>0</v>
      </c>
      <c r="H595" s="54">
        <v>0</v>
      </c>
      <c r="I595" s="54">
        <v>0</v>
      </c>
      <c r="J595" s="54">
        <v>150000</v>
      </c>
      <c r="K595" s="54">
        <v>0</v>
      </c>
      <c r="L595" s="54">
        <v>0</v>
      </c>
      <c r="M595" s="54">
        <v>0</v>
      </c>
    </row>
    <row r="596" spans="1:13" ht="13.5">
      <c r="A596" s="103">
        <f>VALUE(MID(D596,8,4))</f>
        <v>2299</v>
      </c>
      <c r="C596" s="3" t="s">
        <v>532</v>
      </c>
      <c r="D596" s="52" t="s">
        <v>254</v>
      </c>
      <c r="E596" s="54">
        <v>22178</v>
      </c>
      <c r="F596" s="54">
        <v>26845</v>
      </c>
      <c r="G596" s="54">
        <v>31034</v>
      </c>
      <c r="H596" s="54">
        <v>33469</v>
      </c>
      <c r="I596" s="54">
        <v>26544</v>
      </c>
      <c r="J596" s="54">
        <v>32836</v>
      </c>
      <c r="K596" s="54">
        <v>29650</v>
      </c>
      <c r="L596" s="54">
        <v>40355</v>
      </c>
      <c r="M596" s="54">
        <v>34214</v>
      </c>
    </row>
    <row r="597" spans="1:13" ht="13.5">
      <c r="A597" s="142"/>
      <c r="C597" s="3" t="s">
        <v>517</v>
      </c>
      <c r="D597" s="9" t="s">
        <v>334</v>
      </c>
      <c r="E597" s="54">
        <v>-47178</v>
      </c>
      <c r="F597" s="54">
        <v>-26845</v>
      </c>
      <c r="G597" s="54">
        <v>-31034</v>
      </c>
      <c r="H597" s="54">
        <v>-33469</v>
      </c>
      <c r="I597" s="54">
        <v>-26544</v>
      </c>
      <c r="J597" s="54">
        <v>-182836</v>
      </c>
      <c r="K597" s="54">
        <v>-29650</v>
      </c>
      <c r="L597" s="54">
        <v>-40355</v>
      </c>
      <c r="M597" s="54">
        <v>-34214</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0.2334676701104382</v>
      </c>
      <c r="F603" s="77">
        <v>0.8503838600249956</v>
      </c>
      <c r="G603" s="77">
        <v>0.7720300927275908</v>
      </c>
      <c r="H603" s="77">
        <v>0.763020792954274</v>
      </c>
      <c r="I603" s="77">
        <v>0.7634448007329363</v>
      </c>
      <c r="J603" s="77">
        <v>0.1974138034634844</v>
      </c>
      <c r="K603" s="77">
        <v>0.4920154667476607</v>
      </c>
      <c r="L603" s="77">
        <v>0.7867222942804373</v>
      </c>
      <c r="M603" s="77">
        <v>0.7984831452680109</v>
      </c>
    </row>
    <row r="604" spans="1:13" ht="13.5">
      <c r="A604" s="142"/>
      <c r="C604" s="3" t="s">
        <v>608</v>
      </c>
      <c r="D604" s="9" t="s">
        <v>334</v>
      </c>
      <c r="E604" s="77">
        <v>0.5861351086569291</v>
      </c>
      <c r="F604" s="77">
        <v>0.049580432065702555</v>
      </c>
      <c r="G604" s="77">
        <v>0.1193649034816586</v>
      </c>
      <c r="H604" s="77">
        <v>0.12412199773618843</v>
      </c>
      <c r="I604" s="77">
        <v>0.09831119254848068</v>
      </c>
      <c r="J604" s="77">
        <v>0.7312224345338958</v>
      </c>
      <c r="K604" s="77">
        <v>0.36693223368339895</v>
      </c>
      <c r="L604" s="77">
        <v>0.05090763465090285</v>
      </c>
      <c r="M604" s="77">
        <v>0.03914984039349052</v>
      </c>
    </row>
    <row r="605" spans="1:13" ht="13.5">
      <c r="A605" s="142"/>
      <c r="C605" s="3" t="s">
        <v>609</v>
      </c>
      <c r="D605" s="9" t="s">
        <v>334</v>
      </c>
      <c r="E605" s="77">
        <v>0.05920466690416815</v>
      </c>
      <c r="F605" s="77">
        <v>0.027887877164792</v>
      </c>
      <c r="G605" s="77">
        <v>0.029925059777220504</v>
      </c>
      <c r="H605" s="77">
        <v>0.01826554819902935</v>
      </c>
      <c r="I605" s="77">
        <v>0.012997404183844862</v>
      </c>
      <c r="J605" s="77">
        <v>0.007141483698068765</v>
      </c>
      <c r="K605" s="77">
        <v>0.023492167330584207</v>
      </c>
      <c r="L605" s="77">
        <v>0.03325702467977263</v>
      </c>
      <c r="M605" s="77">
        <v>0.04345186428940716</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0.08265051656572854</v>
      </c>
      <c r="F608" s="77">
        <v>0.0048205677557579</v>
      </c>
      <c r="G608" s="77">
        <v>0.010118388056219747</v>
      </c>
      <c r="H608" s="77">
        <v>0.003953917479416371</v>
      </c>
      <c r="I608" s="77">
        <v>0.046095587112536265</v>
      </c>
      <c r="J608" s="77">
        <v>0.02168283039501989</v>
      </c>
      <c r="K608" s="77">
        <v>0.040979872200740626</v>
      </c>
      <c r="L608" s="77">
        <v>0.04063884090542309</v>
      </c>
      <c r="M608" s="77">
        <v>0.05325592536201982</v>
      </c>
    </row>
    <row r="609" spans="1:13" ht="15">
      <c r="A609" s="142"/>
      <c r="B609" s="115"/>
      <c r="C609" s="3" t="s">
        <v>289</v>
      </c>
      <c r="D609" s="9" t="s">
        <v>334</v>
      </c>
      <c r="E609" s="77">
        <v>0.038542037762736014</v>
      </c>
      <c r="F609" s="77">
        <v>0.06732726298875201</v>
      </c>
      <c r="G609" s="77">
        <v>0.06856155595731031</v>
      </c>
      <c r="H609" s="77">
        <v>0.09063774363109174</v>
      </c>
      <c r="I609" s="77">
        <v>0.07915101542220186</v>
      </c>
      <c r="J609" s="77">
        <v>0.042539447909531194</v>
      </c>
      <c r="K609" s="77">
        <v>0.0765802600376155</v>
      </c>
      <c r="L609" s="77">
        <v>0.08847420548346413</v>
      </c>
      <c r="M609" s="77">
        <v>0.06565922468707164</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0.38017609756839366</v>
      </c>
      <c r="F612" s="77">
        <v>0</v>
      </c>
      <c r="G612" s="77">
        <v>0</v>
      </c>
      <c r="H612" s="77">
        <v>0</v>
      </c>
      <c r="I612" s="77">
        <v>0</v>
      </c>
      <c r="J612" s="77">
        <v>0.7301117557727503</v>
      </c>
      <c r="K612" s="77">
        <v>0</v>
      </c>
      <c r="L612" s="77">
        <v>0</v>
      </c>
      <c r="M612" s="77">
        <v>0</v>
      </c>
    </row>
    <row r="613" spans="1:13" ht="15">
      <c r="A613" s="142"/>
      <c r="B613" s="115"/>
      <c r="C613" s="3" t="s">
        <v>295</v>
      </c>
      <c r="D613" s="9" t="s">
        <v>334</v>
      </c>
      <c r="E613" s="77">
        <v>0.3372618196748734</v>
      </c>
      <c r="F613" s="77">
        <v>0.48112767940354145</v>
      </c>
      <c r="G613" s="77">
        <v>0.6005611998064828</v>
      </c>
      <c r="H613" s="77">
        <v>0.5960004273808676</v>
      </c>
      <c r="I613" s="77">
        <v>0.5232613152499606</v>
      </c>
      <c r="J613" s="77">
        <v>0.15982633075036018</v>
      </c>
      <c r="K613" s="77">
        <v>0.5163436253765913</v>
      </c>
      <c r="L613" s="77">
        <v>0.5522484057257027</v>
      </c>
      <c r="M613" s="77">
        <v>0.5280997731026286</v>
      </c>
    </row>
    <row r="614" spans="1:13" ht="13.5">
      <c r="A614" s="142"/>
      <c r="B614" s="231" t="s">
        <v>194</v>
      </c>
      <c r="C614" s="229"/>
      <c r="D614" s="9" t="s">
        <v>334</v>
      </c>
      <c r="E614" s="77">
        <v>0</v>
      </c>
      <c r="F614" s="77">
        <v>0</v>
      </c>
      <c r="G614" s="77">
        <v>0</v>
      </c>
      <c r="H614" s="77">
        <v>0</v>
      </c>
      <c r="I614" s="77">
        <v>0</v>
      </c>
      <c r="J614" s="77">
        <v>0</v>
      </c>
      <c r="K614" s="77">
        <v>0</v>
      </c>
      <c r="L614" s="77">
        <v>0</v>
      </c>
      <c r="M614" s="77">
        <v>0</v>
      </c>
    </row>
    <row r="615" spans="1:13" ht="15">
      <c r="A615" s="142"/>
      <c r="B615" s="115"/>
      <c r="C615" s="3" t="s">
        <v>296</v>
      </c>
      <c r="D615" s="9" t="s">
        <v>334</v>
      </c>
      <c r="E615" s="77">
        <v>0.003071822868352621</v>
      </c>
      <c r="F615" s="77">
        <v>0.0655961000788587</v>
      </c>
      <c r="G615" s="77">
        <v>0.05714562167392356</v>
      </c>
      <c r="H615" s="77">
        <v>0.07236982691074863</v>
      </c>
      <c r="I615" s="77">
        <v>0.09941255322504337</v>
      </c>
      <c r="J615" s="77">
        <v>0.012932712900587983</v>
      </c>
      <c r="K615" s="77">
        <v>0.11951657001549902</v>
      </c>
      <c r="L615" s="77">
        <v>0.15102498836795578</v>
      </c>
      <c r="M615" s="77">
        <v>0.12496334141108556</v>
      </c>
    </row>
    <row r="616" spans="1:13" ht="15">
      <c r="A616" s="142"/>
      <c r="B616" s="115"/>
      <c r="C616" s="3" t="s">
        <v>610</v>
      </c>
      <c r="D616" s="9" t="s">
        <v>334</v>
      </c>
      <c r="E616" s="77">
        <v>0.24331270244377196</v>
      </c>
      <c r="F616" s="77">
        <v>0.14337945372428132</v>
      </c>
      <c r="G616" s="77">
        <v>0</v>
      </c>
      <c r="H616" s="77">
        <v>0</v>
      </c>
      <c r="I616" s="77">
        <v>0</v>
      </c>
      <c r="J616" s="77">
        <v>0</v>
      </c>
      <c r="K616" s="77">
        <v>0</v>
      </c>
      <c r="L616" s="77">
        <v>0</v>
      </c>
      <c r="M616" s="77">
        <v>0</v>
      </c>
    </row>
    <row r="617" spans="1:13" ht="15">
      <c r="A617" s="142"/>
      <c r="B617" s="115"/>
      <c r="C617" s="3" t="s">
        <v>611</v>
      </c>
      <c r="D617" s="9" t="s">
        <v>334</v>
      </c>
      <c r="E617" s="77">
        <v>0</v>
      </c>
      <c r="F617" s="77">
        <v>0.2722238153272636</v>
      </c>
      <c r="G617" s="77">
        <v>0.30372520561199806</v>
      </c>
      <c r="H617" s="77">
        <v>0.30101859106773987</v>
      </c>
      <c r="I617" s="77">
        <v>0.34617962466487934</v>
      </c>
      <c r="J617" s="77">
        <v>0.0900130446633698</v>
      </c>
      <c r="K617" s="77">
        <v>0.33962001288682236</v>
      </c>
      <c r="L617" s="77">
        <v>0.2808249172072146</v>
      </c>
      <c r="M617" s="77">
        <v>0.33108493987991416</v>
      </c>
    </row>
    <row r="618" spans="1:13" ht="15">
      <c r="A618" s="142"/>
      <c r="B618" s="115"/>
      <c r="C618" s="3" t="s">
        <v>612</v>
      </c>
      <c r="D618" s="9" t="s">
        <v>334</v>
      </c>
      <c r="E618" s="77">
        <v>0.03617755744460834</v>
      </c>
      <c r="F618" s="77">
        <v>0.03767295146605491</v>
      </c>
      <c r="G618" s="77">
        <v>0.038567972907595546</v>
      </c>
      <c r="H618" s="77">
        <v>0.03061115464064392</v>
      </c>
      <c r="I618" s="77">
        <v>0.0311465068601167</v>
      </c>
      <c r="J618" s="77">
        <v>0.00711615591293174</v>
      </c>
      <c r="K618" s="77">
        <v>0.02451979172108737</v>
      </c>
      <c r="L618" s="77">
        <v>0.015901688699126913</v>
      </c>
      <c r="M618" s="77">
        <v>0.01585194560637165</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2010-01-27T22:30:13Z</dcterms:modified>
  <cp:category/>
  <cp:version/>
  <cp:contentType/>
  <cp:contentStatus/>
</cp:coreProperties>
</file>