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<sst xmlns="http://schemas.openxmlformats.org/spreadsheetml/2006/main" count="1888" uniqueCount="862">
  <si>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</si>
  <si>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</si>
  <si>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</si>
  <si>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</si>
  <si>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</si>
  <si>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</si>
  <si>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</si>
  <si>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</si>
  <si>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</si>
  <si>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</si>
  <si>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</si>
  <si>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</si>
  <si>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</si>
  <si>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</si>
  <si>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</si>
  <si>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</si>
  <si>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</si>
  <si>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</si>
  <si>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</si>
  <si>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</si>
  <si>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</si>
  <si>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</si>
  <si>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</si>
  <si>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</si>
  <si>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</si>
  <si>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</si>
  <si>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</si>
  <si>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</si>
  <si>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</si>
  <si>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</si>
  <si>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</si>
  <si>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</si>
  <si>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</si>
  <si>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</si>
  <si>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</si>
  <si>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</si>
  <si>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</si>
  <si>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</si>
  <si>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</si>
  <si>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</si>
  <si>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</si>
  <si>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</si>
  <si>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</si>
  <si>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</si>
  <si>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</si>
  <si>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</si>
  <si>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</si>
  <si>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</si>
  <si>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</si>
  <si>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</si>
  <si>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</si>
  <si>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</si>
  <si>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</si>
  <si>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</si>
  <si>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</si>
  <si>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</si>
  <si>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</si>
  <si>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</si>
  <si>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</si>
  <si>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</si>
  <si>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</si>
  <si>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</si>
  <si>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</si>
  <si>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</si>
  <si>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</si>
  <si>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</si>
  <si>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</si>
  <si>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</si>
  <si>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</si>
  <si>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</si>
  <si>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</si>
  <si>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</si>
  <si>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</si>
  <si>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</si>
  <si>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</si>
  <si>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</si>
  <si>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</si>
  <si>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</si>
  <si>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</si>
  <si>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</si>
  <si>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</si>
  <si>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</si>
  <si>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</si>
  <si>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</si>
  <si>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</si>
  <si>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</si>
  <si>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</si>
  <si>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</si>
  <si>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</si>
  <si>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</si>
  <si>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</si>
  <si>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</si>
  <si>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</si>
  <si>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</si>
  <si>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</si>
  <si>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</si>
  <si>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</si>
  <si>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</si>
  <si>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</si>
  <si>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</si>
  <si>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</si>
  <si>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</si>
  <si>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</si>
  <si>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</si>
  <si>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</si>
  <si>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</si>
  <si>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</si>
  <si>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</si>
  <si>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</si>
  <si>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</si>
  <si>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</si>
  <si>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</si>
  <si>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</si>
  <si>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</si>
  <si>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</si>
  <si>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</si>
  <si>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</si>
  <si>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</si>
  <si>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</si>
  <si>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</si>
  <si>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</si>
  <si>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</si>
  <si>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</si>
  <si>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</si>
  <si>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</si>
  <si>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</si>
  <si>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</si>
  <si>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</si>
  <si>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</si>
  <si>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</si>
  <si>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</si>
  <si>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</si>
  <si>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</si>
  <si>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</si>
  <si>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</si>
  <si>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</si>
  <si>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</si>
  <si>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</si>
  <si>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</si>
  <si>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</si>
  <si>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</si>
  <si>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</si>
  <si>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</si>
  <si>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</si>
  <si>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</si>
  <si>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</si>
  <si>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</si>
  <si>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</si>
  <si>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</si>
  <si>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</si>
  <si>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</si>
  <si>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</si>
  <si>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</si>
  <si>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</si>
  <si>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</si>
  <si>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</si>
  <si>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</si>
  <si>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</si>
  <si>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</si>
  <si>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</si>
  <si>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</si>
  <si>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</si>
  <si>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</si>
  <si>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</si>
  <si>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</si>
  <si>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</si>
  <si>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</si>
  <si>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</si>
  <si>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</si>
  <si>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</si>
  <si>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</si>
  <si>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</si>
  <si>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</si>
  <si>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</si>
  <si>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</si>
  <si>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</si>
  <si>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</si>
  <si>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</si>
  <si>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</si>
  <si>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</si>
  <si>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</si>
  <si>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</si>
  <si>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</si>
  <si>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</si>
  <si>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</si>
  <si>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</si>
  <si>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</si>
  <si>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</si>
  <si>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</si>
  <si>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</si>
  <si>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</si>
  <si>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</si>
  <si>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</si>
  <si>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</si>
  <si>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</si>
  <si>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</si>
  <si>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</si>
  <si>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</si>
  <si>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</si>
  <si>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</si>
  <si>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</si>
  <si>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</si>
  <si>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</si>
  <si>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</si>
  <si>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</si>
  <si>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</si>
  <si>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</si>
  <si>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</si>
  <si>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</si>
  <si>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</si>
  <si>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</si>
  <si>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</si>
  <si>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</si>
  <si>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</si>
  <si>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</si>
  <si>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</si>
  <si>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</si>
  <si>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</si>
  <si>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</si>
  <si>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</si>
  <si>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</si>
  <si>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</si>
  <si>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</si>
  <si>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</si>
  <si>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</si>
  <si>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</si>
  <si>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</si>
  <si>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</si>
  <si>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</si>
  <si>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</si>
  <si>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</si>
  <si>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</si>
  <si>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</si>
  <si>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</si>
  <si>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</si>
  <si>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</si>
  <si>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</si>
  <si>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</si>
  <si>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</si>
  <si>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</si>
  <si>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</si>
  <si>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</si>
  <si>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</si>
  <si>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</si>
  <si>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</si>
  <si>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</si>
  <si>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</si>
  <si>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</si>
  <si>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</si>
  <si>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</si>
  <si>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</si>
  <si>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</si>
  <si>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</si>
  <si>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</si>
  <si>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</si>
  <si>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</si>
  <si>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</si>
  <si>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</si>
  <si>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</si>
  <si>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</si>
  <si>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</si>
  <si>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</si>
  <si>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</si>
  <si>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</si>
  <si>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</si>
  <si>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</si>
  <si>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</si>
  <si>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</si>
  <si>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</si>
  <si>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</si>
  <si>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</si>
  <si>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</si>
  <si>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</si>
  <si>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</si>
  <si>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</si>
  <si>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</si>
  <si>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</si>
  <si>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</si>
  <si>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</si>
  <si>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</si>
  <si>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</si>
  <si>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</si>
  <si>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</si>
  <si>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</si>
  <si>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</si>
  <si>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</si>
  <si>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</si>
  <si>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</si>
  <si>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</si>
  <si>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</si>
  <si>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</si>
  <si>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</si>
  <si>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</si>
  <si>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</si>
  <si>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</si>
  <si>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</si>
  <si>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</si>
  <si>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</si>
  <si>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</si>
  <si>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</si>
  <si>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</si>
  <si>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</si>
  <si>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</si>
  <si>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</si>
  <si>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</si>
  <si>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</si>
  <si>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</si>
  <si>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</si>
  <si>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</si>
  <si>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</si>
  <si>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</si>
  <si>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</si>
  <si>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</si>
  <si>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</si>
  <si>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</si>
  <si>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</si>
  <si>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</si>
  <si>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</si>
  <si>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</si>
  <si>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</si>
  <si>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</si>
  <si>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</si>
  <si>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</si>
  <si>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</si>
  <si>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</si>
  <si>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</si>
  <si>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</si>
  <si>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</si>
  <si>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</si>
  <si>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</si>
  <si>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</si>
  <si>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</si>
  <si>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</si>
  <si>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</si>
  <si>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</si>
  <si>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</si>
  <si>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</si>
  <si>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</si>
  <si>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</si>
  <si>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</si>
  <si>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</si>
  <si>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</si>
  <si>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</si>
  <si>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</si>
  <si>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</si>
  <si>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</si>
  <si>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</si>
  <si>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</si>
  <si>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</si>
  <si>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</si>
  <si>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</si>
  <si>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</si>
  <si>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</si>
  <si>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</si>
  <si>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</si>
  <si>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</si>
  <si>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</si>
  <si>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</si>
  <si>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</si>
  <si>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</si>
  <si>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</si>
  <si>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</si>
  <si>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</si>
  <si>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</si>
  <si>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</si>
  <si>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</si>
  <si>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</si>
  <si>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</si>
  <si>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</si>
  <si>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</si>
  <si>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</si>
  <si>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</si>
  <si>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</si>
  <si>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</si>
  <si>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</si>
  <si>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</si>
  <si>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</si>
  <si>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</si>
  <si>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</si>
  <si>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</si>
  <si>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</si>
  <si>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</si>
  <si>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</si>
  <si>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</si>
  <si>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</si>
  <si>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</si>
  <si>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</si>
  <si>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</si>
  <si>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</si>
  <si>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</si>
  <si>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</si>
  <si>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</si>
  <si>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</si>
  <si>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</si>
  <si>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</si>
  <si>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</si>
  <si>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</si>
  <si>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</si>
  <si>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</si>
  <si>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</si>
  <si>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</si>
  <si>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</si>
  <si>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</si>
  <si>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</si>
  <si>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</si>
  <si>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</si>
  <si>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</si>
  <si>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</si>
  <si>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</si>
  <si>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</si>
  <si>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</si>
  <si>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</si>
  <si>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</si>
  <si>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</si>
  <si>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</si>
  <si>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</si>
  <si>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</si>
  <si>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</si>
  <si>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</si>
  <si>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</si>
  <si>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</si>
  <si>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</si>
  <si>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</si>
  <si>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</si>
  <si>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</si>
  <si>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</si>
  <si>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</si>
  <si>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</si>
  <si>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</si>
  <si>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</si>
  <si>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</si>
  <si>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</si>
  <si>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</si>
  <si>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</si>
  <si>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</si>
  <si>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</si>
  <si>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</si>
  <si>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</si>
  <si>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</si>
  <si>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</si>
  <si>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</si>
  <si>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</si>
  <si>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</si>
  <si>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</si>
  <si>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</si>
  <si>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</si>
  <si>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</si>
  <si>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</si>
  <si>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</si>
  <si>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</si>
  <si>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</si>
  <si>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</si>
  <si>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</si>
  <si>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</si>
  <si>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</si>
  <si>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</si>
  <si>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</si>
  <si>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</si>
  <si>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</si>
  <si>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</si>
  <si>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</si>
  <si>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</si>
  <si>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</si>
  <si>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</si>
  <si>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</si>
  <si>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</si>
  <si>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</si>
  <si>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</si>
  <si>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</si>
  <si>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</si>
  <si>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</si>
  <si>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</si>
  <si>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</si>
  <si>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</si>
  <si>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</si>
  <si>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</si>
  <si>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</si>
  <si>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</si>
  <si>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</si>
  <si>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</si>
  <si>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</si>
  <si>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</si>
  <si>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</si>
  <si>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</si>
  <si>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</si>
  <si>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</si>
  <si>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</si>
  <si>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</si>
  <si>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</si>
  <si>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</si>
  <si>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</si>
  <si>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</si>
  <si>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</si>
  <si>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</si>
  <si>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</si>
  <si>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</si>
  <si>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</si>
  <si>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</si>
  <si>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</si>
  <si>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</si>
  <si>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</si>
  <si>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</si>
  <si>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</si>
  <si>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</si>
  <si>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</si>
  <si>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</si>
  <si>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</si>
  <si>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</si>
  <si>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</si>
  <si>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</si>
  <si>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</si>
  <si>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</si>
  <si>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</si>
  <si>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</si>
  <si>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</si>
  <si>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</si>
  <si>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</si>
  <si>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</si>
  <si>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</si>
  <si>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</si>
  <si>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</si>
  <si>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</si>
  <si>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</si>
  <si>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</si>
  <si>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</si>
  <si>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</si>
  <si>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</si>
  <si>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</si>
  <si>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</si>
  <si>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</si>
  <si>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</si>
  <si>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</si>
  <si>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</si>
  <si>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</si>
  <si>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</si>
  <si>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</si>
  <si>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</si>
  <si>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</si>
  <si>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</si>
  <si>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</si>
  <si>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</si>
  <si>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</si>
  <si>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</si>
  <si>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</si>
  <si>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</si>
  <si>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</si>
  <si>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</si>
  <si>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</si>
  <si>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</si>
  <si>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</si>
  <si>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</si>
  <si>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</si>
  <si>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</si>
  <si>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</si>
  <si>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</si>
  <si>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</si>
  <si>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</si>
  <si>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</si>
  <si>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</si>
  <si>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</si>
  <si>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</si>
  <si>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</si>
  <si>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</si>
  <si>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</si>
  <si>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</si>
  <si>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</si>
  <si>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</si>
  <si>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</si>
  <si>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</si>
  <si>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</si>
  <si>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</si>
  <si>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</si>
  <si>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</si>
  <si>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</si>
  <si>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</si>
  <si>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</si>
  <si>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</si>
  <si>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</si>
  <si>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</si>
  <si>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</si>
  <si>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</si>
  <si>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</si>
  <si>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</si>
  <si>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</si>
  <si>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</si>
  <si>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</si>
  <si>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</si>
  <si>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</si>
  <si>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</si>
  <si>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</si>
  <si>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</si>
  <si>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</si>
  <si>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</si>
  <si>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</si>
  <si>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</si>
  <si>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</si>
  <si>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</si>
  <si>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</si>
  <si>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</si>
  <si>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</si>
  <si>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</si>
  <si>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</si>
  <si>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</si>
  <si>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</si>
  <si>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</si>
  <si>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</si>
  <si>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</si>
  <si>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</si>
  <si>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</si>
  <si>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</si>
  <si>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</si>
  <si>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</si>
  <si>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</si>
  <si>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</si>
  <si>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</si>
  <si>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</si>
  <si>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</si>
  <si>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</si>
  <si>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</si>
  <si>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</si>
  <si>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</si>
  <si>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</si>
  <si>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</si>
  <si>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</si>
  <si>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</si>
  <si>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</si>
  <si>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</si>
  <si>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</si>
  <si>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</si>
  <si>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</si>
  <si>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</si>
  <si>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</si>
  <si>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</si>
  <si>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</si>
  <si>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</si>
  <si>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</si>
  <si>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</si>
  <si>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</si>
  <si>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</si>
  <si>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</si>
  <si>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</si>
  <si>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</si>
  <si>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</si>
  <si>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</si>
  <si>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</si>
  <si>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</si>
  <si>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</si>
  <si>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</si>
  <si>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</si>
  <si>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</si>
  <si>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</si>
  <si>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</si>
  <si>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</si>
  <si>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</si>
  <si>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</si>
  <si>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</si>
  <si>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</si>
  <si>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</si>
  <si>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</si>
  <si>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</si>
  <si>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</si>
  <si>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</si>
  <si>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</si>
  <si>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</si>
  <si>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</si>
  <si>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</si>
  <si>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</si>
  <si>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</si>
  <si>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</si>
  <si>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</si>
  <si>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</si>
  <si>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</si>
  <si>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</si>
  <si>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</si>
  <si>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</si>
  <si>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</si>
  <si>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</si>
  <si>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</si>
  <si>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</si>
  <si>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</si>
  <si>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</si>
  <si>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</si>
  <si>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</si>
  <si>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</si>
  <si>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</si>
  <si>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</si>
  <si>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</si>
  <si>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</si>
  <si>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</si>
  <si>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</si>
  <si>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</si>
  <si>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</si>
  <si>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</si>
  <si>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</si>
  <si>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</si>
  <si>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</si>
  <si>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</si>
  <si>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</si>
  <si>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</si>
  <si>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</si>
  <si>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</si>
  <si>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</si>
  <si>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</si>
  <si>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</si>
  <si>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</si>
  <si>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</si>
  <si>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</si>
  <si>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</si>
  <si>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</si>
  <si>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</si>
  <si>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</si>
  <si>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</si>
  <si>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</si>
  <si>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</si>
  <si>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</si>
  <si>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</si>
  <si>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</si>
  <si>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</si>
  <si>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</si>
  <si>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</si>
  <si>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</si>
  <si>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</si>
  <si>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</si>
  <si>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</si>
  <si>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</si>
  <si>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</si>
  <si>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</si>
  <si>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</si>
  <si>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</si>
  <si>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</si>
  <si>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</si>
  <si>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</si>
  <si>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</si>
  <si>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</si>
  <si>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</si>
  <si>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</si>
  <si>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</si>
  <si>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</si>
  <si>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</si>
  <si>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</si>
  <si>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</si>
  <si>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</si>
  <si>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</si>
  <si>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</si>
  <si>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</si>
  <si>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</si>
  <si>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</si>
  <si>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</si>
  <si>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</si>
  <si>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</si>
  <si>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</si>
  <si>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</si>
  <si>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</si>
  <si>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</si>
  <si>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</si>
  <si>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</si>
  <si>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</si>
  <si>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</si>
  <si>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</si>
  <si>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</si>
  <si>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</si>
  <si>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</si>
  <si>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</si>
  <si>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</si>
  <si>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</si>
  <si>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</si>
  <si>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</si>
  <si>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</si>
  <si>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</si>
  <si>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</si>
  <si>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</si>
  <si>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</si>
  <si>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</si>
  <si>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</si>
  <si>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</si>
  <si>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</si>
  <si>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</si>
  <si>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</si>
  <si>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</si>
  <si>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</si>
  <si>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</si>
  <si>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</si>
  <si>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</si>
  <si>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</si>
  <si>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</si>
  <si>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</si>
  <si>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</si>
  <si>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</si>
  <si>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</si>
  <si>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</si>
  <si>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</si>
  <si>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</si>
  <si>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</si>
  <si>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</si>
  <si>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</si>
  <si>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</si>
  <si>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</si>
  <si>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</si>
  <si>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</si>
  <si>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</si>
  <si>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</si>
  <si>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</si>
  <si>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</si>
  <si>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</si>
  <si>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</si>
  <si>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</si>
  <si>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</si>
  <si>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</si>
  <si>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</si>
  <si>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</si>
  <si>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</si>
  <si>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</si>
  <si>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</si>
  <si>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</si>
  <si>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</si>
  <si>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</si>
  <si>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</si>
  <si>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</si>
  <si>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</si>
  <si>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</si>
  <si>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</si>
  <si>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</si>
  <si>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</si>
  <si>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</si>
  <si>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</si>
  <si>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</si>
  <si>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</si>
  <si>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</si>
  <si>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</si>
  <si>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</si>
  <si>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</si>
  <si>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</si>
  <si>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</si>
  <si>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</si>
  <si>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</si>
  <si>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</si>
  <si>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</si>
  <si>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</si>
  <si>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</si>
  <si>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</si>
  <si>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</si>
  <si>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</si>
  <si>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</si>
  <si>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</si>
  <si>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</si>
  <si>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</si>
  <si>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</si>
  <si>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</si>
  <si>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</si>
  <si>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</si>
  <si>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Clearview Tp</t>
  </si>
  <si>
    <t>70620</t>
  </si>
  <si>
    <t>4329</t>
  </si>
  <si>
    <t>Simcoe Co</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</si>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</sst>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43030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4454680</v>
      </c>
      <c r="F18" s="36">
        <v>5231506</v>
      </c>
      <c r="G18" s="36">
        <v>5512274</v>
      </c>
      <c r="H18" s="36">
        <v>5892218</v>
      </c>
      <c r="I18" s="36">
        <v>5561215</v>
      </c>
      <c r="J18" s="36">
        <v>6196385</v>
      </c>
      <c r="K18" s="36">
        <v>6808616</v>
      </c>
      <c r="L18" s="36">
        <v>7550659</v>
      </c>
      <c r="M18" s="36">
        <v>8387908</v>
      </c>
    </row>
    <row r="19" spans="1:13" ht="14.25" customHeight="1">
      <c r="A19" s="103">
        <f aca="true" t="shared" si="1" ref="A19:A31">VALUE(MID(D19,8,4))</f>
        <v>499</v>
      </c>
      <c r="C19" s="3" t="s">
        <v>351</v>
      </c>
      <c r="D19" s="9" t="s">
        <v>364</v>
      </c>
      <c r="E19" s="36">
        <v>39157</v>
      </c>
      <c r="F19" s="36">
        <v>71305</v>
      </c>
      <c r="G19" s="36">
        <v>188301</v>
      </c>
      <c r="H19" s="36">
        <v>309200</v>
      </c>
      <c r="I19" s="36">
        <v>340441</v>
      </c>
      <c r="J19" s="36">
        <v>293244</v>
      </c>
      <c r="K19" s="36">
        <v>137874</v>
      </c>
      <c r="L19" s="36">
        <v>140972</v>
      </c>
      <c r="M19" s="36">
        <v>116582</v>
      </c>
    </row>
    <row r="20" spans="1:13" ht="14.25" customHeight="1">
      <c r="A20" s="103">
        <f t="shared" si="1"/>
        <v>699</v>
      </c>
      <c r="C20" s="3" t="s">
        <v>352</v>
      </c>
      <c r="D20" s="9" t="s">
        <v>365</v>
      </c>
      <c r="E20" s="36">
        <v>1204265</v>
      </c>
      <c r="F20" s="36">
        <v>1365242</v>
      </c>
      <c r="G20" s="36">
        <v>1459000</v>
      </c>
      <c r="H20" s="36">
        <v>1439000</v>
      </c>
      <c r="I20" s="36">
        <v>1426000</v>
      </c>
      <c r="J20" s="36">
        <v>2181442</v>
      </c>
      <c r="K20" s="36">
        <v>1258557</v>
      </c>
      <c r="L20" s="36">
        <v>1426000</v>
      </c>
      <c r="M20" s="36">
        <v>1426000</v>
      </c>
    </row>
    <row r="21" spans="1:13" ht="14.25" customHeight="1">
      <c r="A21" s="103">
        <f t="shared" si="1"/>
        <v>810</v>
      </c>
      <c r="C21" s="3" t="s">
        <v>353</v>
      </c>
      <c r="D21" s="9" t="s">
        <v>366</v>
      </c>
      <c r="E21" s="36">
        <v>26045</v>
      </c>
      <c r="F21" s="36">
        <v>102136</v>
      </c>
      <c r="G21" s="36">
        <v>96317</v>
      </c>
      <c r="H21" s="36">
        <v>115525</v>
      </c>
      <c r="I21" s="36">
        <v>98607</v>
      </c>
      <c r="J21" s="36">
        <v>154122</v>
      </c>
      <c r="K21" s="36">
        <v>159401</v>
      </c>
      <c r="L21" s="36">
        <v>177102</v>
      </c>
      <c r="M21" s="36">
        <v>154094</v>
      </c>
    </row>
    <row r="22" spans="1:13" ht="14.25" customHeight="1">
      <c r="A22" s="103">
        <f t="shared" si="1"/>
        <v>820</v>
      </c>
      <c r="C22" s="3" t="s">
        <v>354</v>
      </c>
      <c r="D22" s="9" t="s">
        <v>367</v>
      </c>
      <c r="E22" s="36">
        <v>0</v>
      </c>
      <c r="F22" s="36">
        <v>806</v>
      </c>
      <c r="G22" s="36">
        <v>2167</v>
      </c>
      <c r="H22" s="36">
        <v>13500</v>
      </c>
      <c r="I22" s="36">
        <v>4328</v>
      </c>
      <c r="J22" s="36">
        <v>15432</v>
      </c>
      <c r="K22" s="36">
        <v>8791</v>
      </c>
      <c r="L22" s="36">
        <v>9372</v>
      </c>
      <c r="M22" s="36">
        <v>9068</v>
      </c>
    </row>
    <row r="23" spans="1:13" ht="14.25" customHeight="1">
      <c r="A23" s="103">
        <f t="shared" si="1"/>
        <v>1099</v>
      </c>
      <c r="C23" s="3" t="s">
        <v>355</v>
      </c>
      <c r="D23" s="9" t="s">
        <v>368</v>
      </c>
      <c r="E23" s="36">
        <v>23120</v>
      </c>
      <c r="F23" s="36">
        <v>175608</v>
      </c>
      <c r="G23" s="36">
        <v>386231</v>
      </c>
      <c r="H23" s="36">
        <v>384373</v>
      </c>
      <c r="I23" s="36">
        <v>292566</v>
      </c>
      <c r="J23" s="36">
        <v>292228</v>
      </c>
      <c r="K23" s="36">
        <v>227738</v>
      </c>
      <c r="L23" s="36">
        <v>245352</v>
      </c>
      <c r="M23" s="36">
        <v>184362</v>
      </c>
    </row>
    <row r="24" spans="1:13" ht="14.25" customHeight="1">
      <c r="A24" s="103">
        <f t="shared" si="1"/>
        <v>1299</v>
      </c>
      <c r="C24" s="3" t="s">
        <v>356</v>
      </c>
      <c r="D24" s="9" t="s">
        <v>369</v>
      </c>
      <c r="E24" s="36">
        <v>2004095</v>
      </c>
      <c r="F24" s="36">
        <v>2537957</v>
      </c>
      <c r="G24" s="36">
        <v>2582966</v>
      </c>
      <c r="H24" s="36">
        <v>3268296</v>
      </c>
      <c r="I24" s="36">
        <v>3592842</v>
      </c>
      <c r="J24" s="36">
        <v>3824894</v>
      </c>
      <c r="K24" s="36">
        <v>3902783</v>
      </c>
      <c r="L24" s="36">
        <v>4270138</v>
      </c>
      <c r="M24" s="36">
        <v>4394536</v>
      </c>
    </row>
    <row r="25" spans="1:13" ht="14.25" customHeight="1">
      <c r="A25" s="103">
        <f t="shared" si="1"/>
        <v>1499</v>
      </c>
      <c r="C25" s="3" t="s">
        <v>357</v>
      </c>
      <c r="D25" s="9" t="s">
        <v>370</v>
      </c>
      <c r="E25" s="36">
        <v>255112</v>
      </c>
      <c r="F25" s="36">
        <v>246396</v>
      </c>
      <c r="G25" s="36">
        <v>265907</v>
      </c>
      <c r="H25" s="36">
        <v>283727</v>
      </c>
      <c r="I25" s="36">
        <v>357999</v>
      </c>
      <c r="J25" s="36">
        <v>418136</v>
      </c>
      <c r="K25" s="36">
        <v>364256</v>
      </c>
      <c r="L25" s="36">
        <v>351900</v>
      </c>
      <c r="M25" s="36">
        <v>405507</v>
      </c>
    </row>
    <row r="26" spans="1:13" ht="14.25" customHeight="1">
      <c r="A26" s="103">
        <f t="shared" si="1"/>
        <v>1699</v>
      </c>
      <c r="C26" s="3" t="s">
        <v>358</v>
      </c>
      <c r="D26" s="9" t="s">
        <v>371</v>
      </c>
      <c r="E26" s="36">
        <v>352303</v>
      </c>
      <c r="F26" s="36">
        <v>428040</v>
      </c>
      <c r="G26" s="36">
        <v>238835</v>
      </c>
      <c r="H26" s="36">
        <v>254262</v>
      </c>
      <c r="I26" s="36">
        <v>263725</v>
      </c>
      <c r="J26" s="36">
        <v>276244</v>
      </c>
      <c r="K26" s="36">
        <v>278224</v>
      </c>
      <c r="L26" s="36">
        <v>282585</v>
      </c>
      <c r="M26" s="36">
        <v>316379</v>
      </c>
    </row>
    <row r="27" spans="1:13" ht="14.25" customHeight="1">
      <c r="A27" s="103">
        <f t="shared" si="1"/>
        <v>1899</v>
      </c>
      <c r="C27" s="3" t="s">
        <v>359</v>
      </c>
      <c r="D27" s="9" t="s">
        <v>372</v>
      </c>
      <c r="E27" s="36">
        <v>3383395</v>
      </c>
      <c r="F27" s="36">
        <v>-228501</v>
      </c>
      <c r="G27" s="36">
        <v>49724</v>
      </c>
      <c r="H27" s="36">
        <v>92648</v>
      </c>
      <c r="I27" s="36">
        <v>61241</v>
      </c>
      <c r="J27" s="36">
        <v>65458</v>
      </c>
      <c r="K27" s="36">
        <v>188771</v>
      </c>
      <c r="L27" s="36">
        <v>151454</v>
      </c>
      <c r="M27" s="36">
        <v>175829</v>
      </c>
    </row>
    <row r="28" spans="1:13" ht="14.25" customHeight="1">
      <c r="A28" s="103">
        <f t="shared" si="1"/>
        <v>9910</v>
      </c>
      <c r="C28" s="4" t="s">
        <v>360</v>
      </c>
      <c r="D28" s="2" t="s">
        <v>373</v>
      </c>
      <c r="E28" s="36">
        <v>11742172</v>
      </c>
      <c r="F28" s="36">
        <v>9930495</v>
      </c>
      <c r="G28" s="36">
        <v>10781722</v>
      </c>
      <c r="H28" s="36">
        <v>12052749</v>
      </c>
      <c r="I28" s="36">
        <v>11998964</v>
      </c>
      <c r="J28" s="36">
        <v>13717585</v>
      </c>
      <c r="K28" s="36">
        <v>13335011</v>
      </c>
      <c r="L28" s="36">
        <v>14605534</v>
      </c>
      <c r="M28" s="36">
        <v>15570265</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712304</v>
      </c>
      <c r="F30" s="36">
        <v>84622</v>
      </c>
      <c r="G30" s="36">
        <v>80593</v>
      </c>
      <c r="H30" s="36">
        <v>84990</v>
      </c>
      <c r="I30" s="36">
        <v>90261</v>
      </c>
      <c r="J30" s="36">
        <v>233794</v>
      </c>
      <c r="K30" s="36">
        <v>539451</v>
      </c>
      <c r="L30" s="36">
        <v>397279</v>
      </c>
      <c r="M30" s="36">
        <v>410759</v>
      </c>
    </row>
    <row r="31" spans="1:13" ht="14.25" customHeight="1">
      <c r="A31" s="103">
        <f t="shared" si="1"/>
        <v>9930</v>
      </c>
      <c r="C31" s="4" t="s">
        <v>362</v>
      </c>
      <c r="D31" s="2" t="s">
        <v>41</v>
      </c>
      <c r="E31" s="36">
        <v>12454476</v>
      </c>
      <c r="F31" s="36">
        <v>10015117</v>
      </c>
      <c r="G31" s="36">
        <v>10862315</v>
      </c>
      <c r="H31" s="36">
        <v>12137739</v>
      </c>
      <c r="I31" s="36">
        <v>12089225</v>
      </c>
      <c r="J31" s="36">
        <v>13951379</v>
      </c>
      <c r="K31" s="36">
        <v>13874462</v>
      </c>
      <c r="L31" s="36">
        <v>15002813</v>
      </c>
      <c r="M31" s="36">
        <v>15981024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3122405</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1153088</v>
      </c>
      <c r="F39" s="36">
        <v>3300571</v>
      </c>
      <c r="G39" s="36">
        <v>178668</v>
      </c>
      <c r="H39" s="36">
        <v>400788</v>
      </c>
      <c r="I39" s="36">
        <v>410232</v>
      </c>
      <c r="J39" s="36">
        <v>336891</v>
      </c>
      <c r="K39" s="36">
        <v>584446</v>
      </c>
      <c r="L39" s="36">
        <v>749526</v>
      </c>
      <c r="M39" s="36">
        <v>900441</v>
      </c>
    </row>
    <row r="40" spans="1:13" ht="14.25" customHeight="1">
      <c r="A40" s="103">
        <f t="shared" si="2"/>
        <v>5020</v>
      </c>
      <c r="C40" s="3" t="s">
        <v>362</v>
      </c>
      <c r="D40" s="10" t="s">
        <v>465</v>
      </c>
      <c r="E40" s="71">
        <v>12454476</v>
      </c>
      <c r="F40" s="71">
        <v>10015117</v>
      </c>
      <c r="G40" s="36">
        <v>10862315</v>
      </c>
      <c r="H40" s="36">
        <v>12137739</v>
      </c>
      <c r="I40" s="36">
        <v>12089225</v>
      </c>
      <c r="J40" s="36">
        <v>13951379</v>
      </c>
      <c r="K40" s="36">
        <v>13874462</v>
      </c>
      <c r="L40" s="36">
        <v>15002813</v>
      </c>
      <c r="M40" s="36">
        <v>15981024</v>
      </c>
    </row>
    <row r="41" spans="1:13" ht="14.25" customHeight="1">
      <c r="A41" s="103">
        <f t="shared" si="2"/>
        <v>5042</v>
      </c>
      <c r="B41" s="216" t="s">
        <v>280</v>
      </c>
      <c r="C41" s="229"/>
      <c r="D41" s="10" t="s">
        <v>466</v>
      </c>
      <c r="E41" s="65">
        <v>10312098</v>
      </c>
      <c r="F41" s="65">
        <v>13234622</v>
      </c>
      <c r="G41" s="36">
        <v>10616590</v>
      </c>
      <c r="H41" s="36">
        <v>12111958</v>
      </c>
      <c r="I41" s="36">
        <v>12162566</v>
      </c>
      <c r="J41" s="36">
        <v>13703824</v>
      </c>
      <c r="K41" s="36">
        <v>13709382</v>
      </c>
      <c r="L41" s="36">
        <v>14851898</v>
      </c>
      <c r="M41" s="36">
        <v>16073624</v>
      </c>
    </row>
    <row r="42" spans="1:13" ht="14.25" customHeight="1">
      <c r="A42" s="103">
        <f t="shared" si="2"/>
        <v>5050</v>
      </c>
      <c r="C42" s="6" t="s">
        <v>281</v>
      </c>
      <c r="D42" s="10" t="s">
        <v>467</v>
      </c>
      <c r="E42" s="36">
        <v>5105</v>
      </c>
      <c r="F42" s="36">
        <v>-2395</v>
      </c>
      <c r="G42" s="36">
        <v>-23605</v>
      </c>
      <c r="H42" s="36">
        <v>-16337</v>
      </c>
      <c r="I42" s="36">
        <v>0</v>
      </c>
      <c r="J42" s="36">
        <v>0</v>
      </c>
      <c r="K42" s="36">
        <v>0</v>
      </c>
      <c r="L42" s="36">
        <v>0</v>
      </c>
      <c r="M42" s="36">
        <v>0</v>
      </c>
    </row>
    <row r="43" spans="1:13" ht="14.25" customHeight="1">
      <c r="A43" s="103">
        <f t="shared" si="2"/>
        <v>5060</v>
      </c>
      <c r="C43" s="6" t="s">
        <v>282</v>
      </c>
      <c r="D43" s="10" t="s">
        <v>468</v>
      </c>
      <c r="E43" s="36">
        <v>0</v>
      </c>
      <c r="F43" s="36">
        <v>99997</v>
      </c>
      <c r="G43" s="36">
        <v>0</v>
      </c>
      <c r="H43" s="36">
        <v>0</v>
      </c>
      <c r="I43" s="36">
        <v>0</v>
      </c>
      <c r="J43" s="36">
        <v>0</v>
      </c>
      <c r="K43" s="36">
        <v>0</v>
      </c>
      <c r="L43" s="36">
        <v>0</v>
      </c>
      <c r="M43" s="36">
        <v>0</v>
      </c>
    </row>
    <row r="44" spans="1:13" ht="14.25" customHeight="1">
      <c r="A44" s="103">
        <f t="shared" si="2"/>
        <v>5090</v>
      </c>
      <c r="B44" s="217" t="s">
        <v>283</v>
      </c>
      <c r="C44" s="229"/>
      <c r="D44" s="20" t="s">
        <v>469</v>
      </c>
      <c r="E44" s="36">
        <v>3300571</v>
      </c>
      <c r="F44" s="36">
        <v>178668</v>
      </c>
      <c r="G44" s="36">
        <v>400788</v>
      </c>
      <c r="H44" s="36">
        <v>410232</v>
      </c>
      <c r="I44" s="36">
        <v>336891</v>
      </c>
      <c r="J44" s="36">
        <v>584446</v>
      </c>
      <c r="K44" s="36">
        <v>749526</v>
      </c>
      <c r="L44" s="36">
        <v>900441</v>
      </c>
      <c r="M44" s="36">
        <v>807841</v>
      </c>
    </row>
    <row r="45" spans="1:5" ht="6" customHeight="1">
      <c r="A45" s="103"/>
      <c r="E45" s="46"/>
    </row>
    <row r="46" spans="1:13" ht="15">
      <c r="A46" s="103"/>
      <c r="B46" s="218" t="s">
        <v>284</v>
      </c>
      <c r="C46" s="219"/>
      <c r="D46" s="2" t="s">
        <v>334</v>
      </c>
      <c r="E46" s="61">
        <v>2142378</v>
      </c>
      <c r="F46" s="61">
        <v>-3219505</v>
      </c>
      <c r="G46" s="61">
        <v>245725</v>
      </c>
      <c r="H46" s="61">
        <v>25781</v>
      </c>
      <c r="I46" s="61">
        <v>-73341</v>
      </c>
      <c r="J46" s="61">
        <v>247555</v>
      </c>
      <c r="K46" s="61">
        <v>165080</v>
      </c>
      <c r="L46" s="61">
        <v>150915</v>
      </c>
      <c r="M46" s="61">
        <v>-92600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1736525</v>
      </c>
      <c r="F57" s="36">
        <v>2420507</v>
      </c>
      <c r="G57" s="36">
        <v>2617653</v>
      </c>
      <c r="H57" s="36">
        <v>2985594</v>
      </c>
      <c r="I57" s="36">
        <v>3457330</v>
      </c>
      <c r="J57" s="36">
        <v>3825500</v>
      </c>
      <c r="K57" s="36">
        <v>4136503</v>
      </c>
      <c r="L57" s="36">
        <v>4261831</v>
      </c>
      <c r="M57" s="36">
        <v>4684622</v>
      </c>
    </row>
    <row r="58" spans="1:13" ht="14.25" customHeight="1">
      <c r="A58" s="103">
        <f t="shared" si="3"/>
        <v>9910</v>
      </c>
      <c r="C58" s="3" t="s">
        <v>396</v>
      </c>
      <c r="D58" s="9" t="s">
        <v>377</v>
      </c>
      <c r="E58" s="36">
        <v>247866</v>
      </c>
      <c r="F58" s="36">
        <v>338740</v>
      </c>
      <c r="G58" s="36">
        <v>334012</v>
      </c>
      <c r="H58" s="36">
        <v>329354</v>
      </c>
      <c r="I58" s="36">
        <v>317272</v>
      </c>
      <c r="J58" s="36">
        <v>358727</v>
      </c>
      <c r="K58" s="36">
        <v>368486</v>
      </c>
      <c r="L58" s="36">
        <v>416333</v>
      </c>
      <c r="M58" s="36">
        <v>399327</v>
      </c>
    </row>
    <row r="59" spans="1:13" ht="14.25" customHeight="1">
      <c r="A59" s="103">
        <f t="shared" si="3"/>
        <v>9910</v>
      </c>
      <c r="C59" s="3" t="s">
        <v>387</v>
      </c>
      <c r="D59" s="9" t="s">
        <v>378</v>
      </c>
      <c r="E59" s="36">
        <v>1992657</v>
      </c>
      <c r="F59" s="36">
        <v>1411387</v>
      </c>
      <c r="G59" s="36">
        <v>1964511</v>
      </c>
      <c r="H59" s="36">
        <v>2825515</v>
      </c>
      <c r="I59" s="36">
        <v>2992027</v>
      </c>
      <c r="J59" s="36">
        <v>3224360</v>
      </c>
      <c r="K59" s="36">
        <v>3454821</v>
      </c>
      <c r="L59" s="36">
        <v>3785961</v>
      </c>
      <c r="M59" s="36">
        <v>4136032</v>
      </c>
    </row>
    <row r="60" spans="1:13" ht="14.25" customHeight="1">
      <c r="A60" s="103">
        <f t="shared" si="3"/>
        <v>9910</v>
      </c>
      <c r="C60" s="3" t="s">
        <v>388</v>
      </c>
      <c r="D60" s="9" t="s">
        <v>379</v>
      </c>
      <c r="E60" s="36">
        <v>2906406</v>
      </c>
      <c r="F60" s="36">
        <v>3583667</v>
      </c>
      <c r="G60" s="36">
        <v>3029411</v>
      </c>
      <c r="H60" s="36">
        <v>2991295</v>
      </c>
      <c r="I60" s="36">
        <v>2391996</v>
      </c>
      <c r="J60" s="36">
        <v>2356472</v>
      </c>
      <c r="K60" s="36">
        <v>2565545</v>
      </c>
      <c r="L60" s="36">
        <v>2683603</v>
      </c>
      <c r="M60" s="36">
        <v>2815191</v>
      </c>
    </row>
    <row r="61" spans="1:13" ht="14.25" customHeight="1">
      <c r="A61" s="103">
        <f t="shared" si="3"/>
        <v>9910</v>
      </c>
      <c r="C61" s="3" t="s">
        <v>394</v>
      </c>
      <c r="D61" s="9" t="s">
        <v>380</v>
      </c>
      <c r="E61" s="36">
        <v>53852</v>
      </c>
      <c r="F61" s="36">
        <v>13017</v>
      </c>
      <c r="G61" s="36">
        <v>6408</v>
      </c>
      <c r="H61" s="36">
        <v>6950</v>
      </c>
      <c r="I61" s="36">
        <v>29810</v>
      </c>
      <c r="J61" s="36">
        <v>38803</v>
      </c>
      <c r="K61" s="36">
        <v>9507</v>
      </c>
      <c r="L61" s="36">
        <v>13965</v>
      </c>
      <c r="M61" s="36">
        <v>13771</v>
      </c>
    </row>
    <row r="62" spans="1:13" ht="14.25" customHeight="1">
      <c r="A62" s="103">
        <f t="shared" si="3"/>
        <v>9910</v>
      </c>
      <c r="C62" s="3" t="s">
        <v>395</v>
      </c>
      <c r="D62" s="9" t="s">
        <v>381</v>
      </c>
      <c r="E62" s="36">
        <v>74322</v>
      </c>
      <c r="F62" s="36">
        <v>83795</v>
      </c>
      <c r="G62" s="36">
        <v>153450</v>
      </c>
      <c r="H62" s="36">
        <v>176132</v>
      </c>
      <c r="I62" s="36">
        <v>164978</v>
      </c>
      <c r="J62" s="36">
        <v>176229</v>
      </c>
      <c r="K62" s="36">
        <v>176503</v>
      </c>
      <c r="L62" s="36">
        <v>189129</v>
      </c>
      <c r="M62" s="36">
        <v>183152</v>
      </c>
    </row>
    <row r="63" spans="1:13" ht="14.25" customHeight="1">
      <c r="A63" s="103">
        <f t="shared" si="3"/>
        <v>9910</v>
      </c>
      <c r="C63" s="3" t="s">
        <v>397</v>
      </c>
      <c r="D63" s="9" t="s">
        <v>383</v>
      </c>
      <c r="E63" s="36">
        <v>57855</v>
      </c>
      <c r="F63" s="36">
        <v>184508</v>
      </c>
      <c r="G63" s="36">
        <v>232025</v>
      </c>
      <c r="H63" s="36">
        <v>279010</v>
      </c>
      <c r="I63" s="36">
        <v>293492</v>
      </c>
      <c r="J63" s="36">
        <v>360321</v>
      </c>
      <c r="K63" s="36">
        <v>462963</v>
      </c>
      <c r="L63" s="36">
        <v>532959</v>
      </c>
      <c r="M63" s="36">
        <v>554038</v>
      </c>
    </row>
    <row r="64" spans="1:13" ht="14.25" customHeight="1">
      <c r="A64" s="103">
        <f t="shared" si="3"/>
        <v>9910</v>
      </c>
      <c r="C64" s="3" t="s">
        <v>398</v>
      </c>
      <c r="D64" s="9" t="s">
        <v>384</v>
      </c>
      <c r="E64" s="36">
        <v>3242615</v>
      </c>
      <c r="F64" s="36">
        <v>5199001</v>
      </c>
      <c r="G64" s="36">
        <v>2279120</v>
      </c>
      <c r="H64" s="36">
        <v>2518108</v>
      </c>
      <c r="I64" s="36">
        <v>2515661</v>
      </c>
      <c r="J64" s="36">
        <v>3363412</v>
      </c>
      <c r="K64" s="36">
        <v>2535054</v>
      </c>
      <c r="L64" s="36">
        <v>2968117</v>
      </c>
      <c r="M64" s="36">
        <v>3287491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64150</v>
      </c>
      <c r="K67" s="36">
        <v>105589</v>
      </c>
      <c r="L67" s="36">
        <v>0</v>
      </c>
      <c r="M67" s="36">
        <v>0</v>
      </c>
    </row>
    <row r="68" spans="1:13" ht="14.25" customHeight="1">
      <c r="A68" s="103">
        <f t="shared" si="3"/>
        <v>9910</v>
      </c>
      <c r="B68" s="5"/>
      <c r="C68" s="4" t="s">
        <v>614</v>
      </c>
      <c r="D68" s="2" t="s">
        <v>93</v>
      </c>
      <c r="E68" s="36">
        <v>10312098</v>
      </c>
      <c r="F68" s="36">
        <v>13234622</v>
      </c>
      <c r="G68" s="36">
        <v>10616590</v>
      </c>
      <c r="H68" s="36">
        <v>12111958</v>
      </c>
      <c r="I68" s="36">
        <v>12162566</v>
      </c>
      <c r="J68" s="36">
        <v>13767974</v>
      </c>
      <c r="K68" s="36">
        <v>13814971</v>
      </c>
      <c r="L68" s="36">
        <v>14851898</v>
      </c>
      <c r="M68" s="36">
        <v>16073624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1987680</v>
      </c>
      <c r="F71" s="36">
        <v>4246157</v>
      </c>
      <c r="G71" s="36">
        <v>1141551</v>
      </c>
      <c r="H71" s="36">
        <v>1182515</v>
      </c>
      <c r="I71" s="36">
        <v>1087602</v>
      </c>
      <c r="J71" s="36">
        <v>1614798</v>
      </c>
      <c r="K71" s="36">
        <v>895380</v>
      </c>
      <c r="L71" s="36">
        <v>949791</v>
      </c>
      <c r="M71" s="36">
        <v>1297545</v>
      </c>
    </row>
    <row r="72" spans="1:13" ht="14.25" customHeight="1">
      <c r="A72" s="103">
        <f t="shared" si="4"/>
        <v>499</v>
      </c>
      <c r="C72" s="3" t="s">
        <v>96</v>
      </c>
      <c r="D72" s="9" t="s">
        <v>271</v>
      </c>
      <c r="E72" s="36">
        <v>2234409</v>
      </c>
      <c r="F72" s="36">
        <v>2239892</v>
      </c>
      <c r="G72" s="36">
        <v>2422288</v>
      </c>
      <c r="H72" s="36">
        <v>2635284</v>
      </c>
      <c r="I72" s="36">
        <v>2859030</v>
      </c>
      <c r="J72" s="36">
        <v>3023760</v>
      </c>
      <c r="K72" s="36">
        <v>3130462</v>
      </c>
      <c r="L72" s="36">
        <v>3233545</v>
      </c>
      <c r="M72" s="36">
        <v>3628626</v>
      </c>
    </row>
    <row r="73" spans="1:13" ht="14.25" customHeight="1">
      <c r="A73" s="103">
        <f t="shared" si="4"/>
        <v>699</v>
      </c>
      <c r="C73" s="6" t="s">
        <v>97</v>
      </c>
      <c r="D73" s="9" t="s">
        <v>272</v>
      </c>
      <c r="E73" s="36">
        <v>2868432</v>
      </c>
      <c r="F73" s="36">
        <v>2881321</v>
      </c>
      <c r="G73" s="36">
        <v>2747417</v>
      </c>
      <c r="H73" s="36">
        <v>3503404</v>
      </c>
      <c r="I73" s="36">
        <v>4061493</v>
      </c>
      <c r="J73" s="36">
        <v>4386651</v>
      </c>
      <c r="K73" s="36">
        <v>4500794</v>
      </c>
      <c r="L73" s="36">
        <v>5113937</v>
      </c>
      <c r="M73" s="36">
        <v>5302567</v>
      </c>
    </row>
    <row r="74" spans="1:13" ht="14.25" customHeight="1">
      <c r="A74" s="103">
        <f t="shared" si="4"/>
        <v>899</v>
      </c>
      <c r="C74" s="6" t="s">
        <v>98</v>
      </c>
      <c r="D74" s="9" t="s">
        <v>273</v>
      </c>
      <c r="E74" s="36">
        <v>1923806</v>
      </c>
      <c r="F74" s="36">
        <v>2556557</v>
      </c>
      <c r="G74" s="36">
        <v>2743876</v>
      </c>
      <c r="H74" s="36">
        <v>2997475</v>
      </c>
      <c r="I74" s="36">
        <v>2171259</v>
      </c>
      <c r="J74" s="36">
        <v>2489284</v>
      </c>
      <c r="K74" s="36">
        <v>2820138</v>
      </c>
      <c r="L74" s="36">
        <v>3018235</v>
      </c>
      <c r="M74" s="36">
        <v>3031292</v>
      </c>
    </row>
    <row r="75" spans="1:13" ht="14.25" customHeight="1">
      <c r="A75" s="103">
        <f t="shared" si="4"/>
        <v>1099</v>
      </c>
      <c r="C75" s="6" t="s">
        <v>99</v>
      </c>
      <c r="D75" s="9" t="s">
        <v>105</v>
      </c>
      <c r="E75" s="36">
        <v>81327</v>
      </c>
      <c r="F75" s="36">
        <v>78222</v>
      </c>
      <c r="G75" s="36">
        <v>77451</v>
      </c>
      <c r="H75" s="36">
        <v>88095</v>
      </c>
      <c r="I75" s="36">
        <v>93746</v>
      </c>
      <c r="J75" s="36">
        <v>94389</v>
      </c>
      <c r="K75" s="36">
        <v>101994</v>
      </c>
      <c r="L75" s="36">
        <v>104098</v>
      </c>
      <c r="M75" s="36">
        <v>95750</v>
      </c>
    </row>
    <row r="76" spans="1:13" ht="14.25" customHeight="1">
      <c r="A76" s="103">
        <f t="shared" si="4"/>
        <v>1299</v>
      </c>
      <c r="C76" s="6" t="s">
        <v>100</v>
      </c>
      <c r="D76" s="9" t="s">
        <v>106</v>
      </c>
      <c r="E76" s="36">
        <v>0</v>
      </c>
      <c r="F76" s="36">
        <v>0</v>
      </c>
      <c r="G76" s="36">
        <v>1250</v>
      </c>
      <c r="H76" s="36">
        <v>1250</v>
      </c>
      <c r="I76" s="36">
        <v>1200</v>
      </c>
      <c r="J76" s="36">
        <v>1800</v>
      </c>
      <c r="K76" s="36">
        <v>1300</v>
      </c>
      <c r="L76" s="36">
        <v>750</v>
      </c>
      <c r="M76" s="36">
        <v>3250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891993</v>
      </c>
      <c r="F78" s="36">
        <v>889541</v>
      </c>
      <c r="G78" s="36">
        <v>1105480</v>
      </c>
      <c r="H78" s="36">
        <v>1274634</v>
      </c>
      <c r="I78" s="36">
        <v>1362362</v>
      </c>
      <c r="J78" s="36">
        <v>1491808</v>
      </c>
      <c r="K78" s="36">
        <v>1584684</v>
      </c>
      <c r="L78" s="36">
        <v>1676337</v>
      </c>
      <c r="M78" s="36">
        <v>2010102</v>
      </c>
    </row>
    <row r="79" spans="1:13" ht="14.25" customHeight="1">
      <c r="A79" s="103">
        <f t="shared" si="4"/>
        <v>1899</v>
      </c>
      <c r="C79" s="6" t="s">
        <v>103</v>
      </c>
      <c r="D79" s="9" t="s">
        <v>109</v>
      </c>
      <c r="E79" s="36">
        <v>324451</v>
      </c>
      <c r="F79" s="36">
        <v>342932</v>
      </c>
      <c r="G79" s="36">
        <v>377277</v>
      </c>
      <c r="H79" s="36">
        <v>429301</v>
      </c>
      <c r="I79" s="36">
        <v>525874</v>
      </c>
      <c r="J79" s="36">
        <v>601334</v>
      </c>
      <c r="K79" s="36">
        <v>674630</v>
      </c>
      <c r="L79" s="36">
        <v>755205</v>
      </c>
      <c r="M79" s="36">
        <v>704492</v>
      </c>
    </row>
    <row r="80" spans="1:13" ht="14.25" customHeight="1">
      <c r="A80" s="103">
        <f t="shared" si="4"/>
        <v>5099</v>
      </c>
      <c r="C80" s="6" t="s">
        <v>104</v>
      </c>
      <c r="D80" s="9" t="s">
        <v>110</v>
      </c>
      <c r="E80" s="36"/>
      <c r="F80" s="36"/>
      <c r="G80" s="36">
        <v>0</v>
      </c>
      <c r="H80" s="36">
        <v>0</v>
      </c>
      <c r="I80" s="36">
        <v>0</v>
      </c>
      <c r="J80" s="36">
        <v>64150</v>
      </c>
      <c r="K80" s="36">
        <v>105589</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10312098</v>
      </c>
      <c r="F82" s="36">
        <v>13234622</v>
      </c>
      <c r="G82" s="36">
        <v>10616590</v>
      </c>
      <c r="H82" s="36">
        <v>12111958</v>
      </c>
      <c r="I82" s="36">
        <v>12162566</v>
      </c>
      <c r="J82" s="36">
        <v>13767974</v>
      </c>
      <c r="K82" s="36">
        <v>13814971</v>
      </c>
      <c r="L82" s="36">
        <v>14851898</v>
      </c>
      <c r="M82" s="36">
        <v>16073624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1904510</v>
      </c>
      <c r="F87" s="54">
        <v>34130</v>
      </c>
      <c r="G87" s="54">
        <v>1398176</v>
      </c>
      <c r="H87" s="54">
        <v>411381</v>
      </c>
      <c r="I87" s="54">
        <v>404753</v>
      </c>
      <c r="J87" s="54">
        <v>134086</v>
      </c>
      <c r="K87" s="54">
        <v>1104028</v>
      </c>
      <c r="L87" s="54">
        <v>153409</v>
      </c>
      <c r="M87" s="54">
        <v>4363990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82265</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28000</v>
      </c>
      <c r="G94" s="54">
        <v>18937</v>
      </c>
      <c r="H94" s="54">
        <v>28454</v>
      </c>
      <c r="I94" s="54">
        <v>70684</v>
      </c>
      <c r="J94" s="54">
        <v>38155</v>
      </c>
      <c r="K94" s="54">
        <v>8417</v>
      </c>
      <c r="L94" s="54">
        <v>21600</v>
      </c>
      <c r="M94" s="54">
        <v>70111</v>
      </c>
    </row>
    <row r="95" spans="1:13" ht="27">
      <c r="A95" s="103"/>
      <c r="C95" s="3" t="s">
        <v>62</v>
      </c>
      <c r="D95" s="53" t="s">
        <v>496</v>
      </c>
      <c r="E95" s="54">
        <v>1007340</v>
      </c>
      <c r="F95" s="54">
        <v>0</v>
      </c>
      <c r="G95" s="54">
        <v>297598</v>
      </c>
      <c r="H95" s="54">
        <v>18175</v>
      </c>
      <c r="I95" s="54">
        <v>2245298</v>
      </c>
      <c r="J95" s="54">
        <v>5946</v>
      </c>
      <c r="K95" s="54">
        <v>209362</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2640000</v>
      </c>
      <c r="F98" s="54">
        <v>500000</v>
      </c>
      <c r="G98" s="54">
        <v>667000</v>
      </c>
      <c r="H98" s="54">
        <v>615210</v>
      </c>
      <c r="I98" s="54">
        <v>0</v>
      </c>
      <c r="J98" s="54">
        <v>1239481</v>
      </c>
      <c r="K98" s="54">
        <v>0</v>
      </c>
      <c r="L98" s="54">
        <v>0</v>
      </c>
      <c r="M98" s="54">
        <v>890638</v>
      </c>
    </row>
    <row r="99" spans="1:13" ht="13.5">
      <c r="A99" s="103">
        <f>VALUE(MID(D99,8,4))</f>
        <v>2010</v>
      </c>
      <c r="C99" s="3" t="s">
        <v>65</v>
      </c>
      <c r="D99" s="9" t="s">
        <v>66</v>
      </c>
      <c r="E99" s="54">
        <v>1778610</v>
      </c>
      <c r="F99" s="54">
        <v>1464543</v>
      </c>
      <c r="G99" s="54">
        <v>1392345</v>
      </c>
      <c r="H99" s="54">
        <v>2083250</v>
      </c>
      <c r="I99" s="54">
        <v>1864478</v>
      </c>
      <c r="J99" s="54">
        <v>1904418</v>
      </c>
      <c r="K99" s="54">
        <v>1758184</v>
      </c>
      <c r="L99" s="54">
        <v>1903087</v>
      </c>
      <c r="M99" s="54">
        <v>2187828</v>
      </c>
    </row>
    <row r="100" spans="1:13" ht="13.5">
      <c r="A100" s="103">
        <f>VALUE(MID(D100,8,4))</f>
        <v>2020</v>
      </c>
      <c r="C100" s="3" t="s">
        <v>516</v>
      </c>
      <c r="D100" s="9" t="s">
        <v>67</v>
      </c>
      <c r="E100" s="54">
        <v>2000000</v>
      </c>
      <c r="F100" s="54">
        <v>545974</v>
      </c>
      <c r="G100" s="54">
        <v>1908231</v>
      </c>
      <c r="H100" s="54">
        <v>2260469</v>
      </c>
      <c r="I100" s="54">
        <v>997488</v>
      </c>
      <c r="J100" s="54">
        <v>1377024</v>
      </c>
      <c r="K100" s="54">
        <v>1759757</v>
      </c>
      <c r="L100" s="54">
        <v>1634189</v>
      </c>
      <c r="M100" s="54">
        <v>1774757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9330460</v>
      </c>
      <c r="F102" s="59">
        <v>2654912</v>
      </c>
      <c r="G102" s="59">
        <v>5682287</v>
      </c>
      <c r="H102" s="59">
        <v>5416939</v>
      </c>
      <c r="I102" s="59">
        <v>5582701</v>
      </c>
      <c r="J102" s="59">
        <v>4699110</v>
      </c>
      <c r="K102" s="59">
        <v>4839748</v>
      </c>
      <c r="L102" s="59">
        <v>3712285</v>
      </c>
      <c r="M102" s="59">
        <v>9287324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10874</v>
      </c>
      <c r="F105" s="54">
        <v>112745</v>
      </c>
      <c r="G105" s="54">
        <v>1023617</v>
      </c>
      <c r="H105" s="54">
        <v>1956923</v>
      </c>
      <c r="I105" s="54">
        <v>359903</v>
      </c>
      <c r="J105" s="54">
        <v>97914</v>
      </c>
      <c r="K105" s="54">
        <v>53171</v>
      </c>
      <c r="L105" s="54">
        <v>151092</v>
      </c>
      <c r="M105" s="54">
        <v>90783</v>
      </c>
    </row>
    <row r="106" spans="1:13" ht="13.5">
      <c r="A106" s="103">
        <f t="shared" si="6"/>
        <v>499</v>
      </c>
      <c r="C106" s="3" t="s">
        <v>72</v>
      </c>
      <c r="D106" s="9" t="s">
        <v>73</v>
      </c>
      <c r="E106" s="54">
        <v>412309</v>
      </c>
      <c r="F106" s="54">
        <v>140279</v>
      </c>
      <c r="G106" s="54">
        <v>236147</v>
      </c>
      <c r="H106" s="54">
        <v>283322</v>
      </c>
      <c r="I106" s="54">
        <v>127782</v>
      </c>
      <c r="J106" s="54">
        <v>408854</v>
      </c>
      <c r="K106" s="54">
        <v>634165</v>
      </c>
      <c r="L106" s="54">
        <v>182160</v>
      </c>
      <c r="M106" s="54">
        <v>530325</v>
      </c>
    </row>
    <row r="107" spans="1:13" ht="13.5">
      <c r="A107" s="103">
        <f t="shared" si="6"/>
        <v>699</v>
      </c>
      <c r="C107" s="3" t="s">
        <v>74</v>
      </c>
      <c r="D107" s="9" t="s">
        <v>75</v>
      </c>
      <c r="E107" s="54">
        <v>1310019</v>
      </c>
      <c r="F107" s="54">
        <v>1299174</v>
      </c>
      <c r="G107" s="54">
        <v>2670284</v>
      </c>
      <c r="H107" s="54">
        <v>1215779</v>
      </c>
      <c r="I107" s="54">
        <v>1531948</v>
      </c>
      <c r="J107" s="54">
        <v>1622710</v>
      </c>
      <c r="K107" s="54">
        <v>2457256</v>
      </c>
      <c r="L107" s="54">
        <v>1566495</v>
      </c>
      <c r="M107" s="54">
        <v>2616228</v>
      </c>
    </row>
    <row r="108" spans="1:13" ht="13.5">
      <c r="A108" s="103">
        <f t="shared" si="6"/>
        <v>899</v>
      </c>
      <c r="C108" s="3" t="s">
        <v>76</v>
      </c>
      <c r="D108" s="9" t="s">
        <v>77</v>
      </c>
      <c r="E108" s="54">
        <v>3583380</v>
      </c>
      <c r="F108" s="54">
        <v>631327</v>
      </c>
      <c r="G108" s="54">
        <v>1728002</v>
      </c>
      <c r="H108" s="54">
        <v>1312994</v>
      </c>
      <c r="I108" s="54">
        <v>3058479</v>
      </c>
      <c r="J108" s="54">
        <v>1931701</v>
      </c>
      <c r="K108" s="54">
        <v>843406</v>
      </c>
      <c r="L108" s="54">
        <v>751065</v>
      </c>
      <c r="M108" s="54">
        <v>1932865</v>
      </c>
    </row>
    <row r="109" spans="1:13" ht="13.5">
      <c r="A109" s="103">
        <f t="shared" si="6"/>
        <v>1099</v>
      </c>
      <c r="C109" s="3" t="s">
        <v>78</v>
      </c>
      <c r="D109" s="9" t="s">
        <v>79</v>
      </c>
      <c r="E109" s="54">
        <v>7298</v>
      </c>
      <c r="F109" s="54">
        <v>0</v>
      </c>
      <c r="G109" s="54">
        <v>0</v>
      </c>
      <c r="H109" s="54">
        <v>0</v>
      </c>
      <c r="I109" s="54">
        <v>4000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23884</v>
      </c>
      <c r="F112" s="54">
        <v>132328</v>
      </c>
      <c r="G112" s="54">
        <v>79608</v>
      </c>
      <c r="H112" s="54">
        <v>225673</v>
      </c>
      <c r="I112" s="54">
        <v>236748</v>
      </c>
      <c r="J112" s="54">
        <v>286567</v>
      </c>
      <c r="K112" s="54">
        <v>553530</v>
      </c>
      <c r="L112" s="54">
        <v>1005212</v>
      </c>
      <c r="M112" s="54">
        <v>782662</v>
      </c>
    </row>
    <row r="113" spans="1:13" ht="13.5">
      <c r="A113" s="103">
        <f t="shared" si="6"/>
        <v>1899</v>
      </c>
      <c r="C113" s="3" t="s">
        <v>86</v>
      </c>
      <c r="D113" s="9" t="s">
        <v>87</v>
      </c>
      <c r="E113" s="54">
        <v>5044</v>
      </c>
      <c r="F113" s="54">
        <v>3940</v>
      </c>
      <c r="G113" s="54">
        <v>43700</v>
      </c>
      <c r="H113" s="54">
        <v>67477</v>
      </c>
      <c r="I113" s="54">
        <v>118841</v>
      </c>
      <c r="J113" s="54">
        <v>21364</v>
      </c>
      <c r="K113" s="54">
        <v>5470</v>
      </c>
      <c r="L113" s="54">
        <v>10780</v>
      </c>
      <c r="M113" s="54">
        <v>13195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5352808</v>
      </c>
      <c r="F117" s="59">
        <v>2319793</v>
      </c>
      <c r="G117" s="59">
        <v>5781358</v>
      </c>
      <c r="H117" s="59">
        <v>5062168</v>
      </c>
      <c r="I117" s="59">
        <v>5437701</v>
      </c>
      <c r="J117" s="59">
        <v>4369110</v>
      </c>
      <c r="K117" s="59">
        <v>4546998</v>
      </c>
      <c r="L117" s="59">
        <v>3666804</v>
      </c>
      <c r="M117" s="59">
        <v>5966058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-3727258</v>
      </c>
      <c r="F120" s="54">
        <v>110394</v>
      </c>
      <c r="G120" s="54">
        <v>0</v>
      </c>
      <c r="H120" s="54">
        <v>-119071</v>
      </c>
      <c r="I120" s="54">
        <v>0</v>
      </c>
      <c r="J120" s="54">
        <v>0</v>
      </c>
      <c r="K120" s="54">
        <v>0</v>
      </c>
      <c r="L120" s="54">
        <v>0</v>
      </c>
      <c r="M120" s="54">
        <v>-319519</v>
      </c>
    </row>
    <row r="121" spans="1:13" ht="13.5">
      <c r="A121" s="103">
        <f t="shared" si="7"/>
        <v>5020</v>
      </c>
      <c r="C121" s="4" t="s">
        <v>497</v>
      </c>
      <c r="D121" s="9" t="s">
        <v>326</v>
      </c>
      <c r="E121" s="54">
        <v>9330460</v>
      </c>
      <c r="F121" s="54">
        <v>2654912</v>
      </c>
      <c r="G121" s="54">
        <v>5682287</v>
      </c>
      <c r="H121" s="54">
        <v>5416939</v>
      </c>
      <c r="I121" s="54">
        <v>5582701</v>
      </c>
      <c r="J121" s="54">
        <v>4699110</v>
      </c>
      <c r="K121" s="54">
        <v>4839748</v>
      </c>
      <c r="L121" s="54">
        <v>3712285</v>
      </c>
      <c r="M121" s="54">
        <v>9287324</v>
      </c>
    </row>
    <row r="122" spans="1:13" ht="13.5">
      <c r="A122" s="103">
        <f t="shared" si="7"/>
        <v>5040</v>
      </c>
      <c r="B122" s="228" t="s">
        <v>498</v>
      </c>
      <c r="C122" s="229"/>
      <c r="D122" s="9" t="s">
        <v>154</v>
      </c>
      <c r="E122" s="54">
        <v>5492808</v>
      </c>
      <c r="F122" s="54">
        <v>2765306</v>
      </c>
      <c r="G122" s="54">
        <v>5801358</v>
      </c>
      <c r="H122" s="54">
        <v>5297868</v>
      </c>
      <c r="I122" s="54">
        <v>5582701</v>
      </c>
      <c r="J122" s="54">
        <v>4699110</v>
      </c>
      <c r="K122" s="54">
        <v>4839748</v>
      </c>
      <c r="L122" s="54">
        <v>4031804</v>
      </c>
      <c r="M122" s="54">
        <v>8967805</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110394</v>
      </c>
      <c r="F125" s="54">
        <v>0</v>
      </c>
      <c r="G125" s="54">
        <v>-119071</v>
      </c>
      <c r="H125" s="54">
        <v>0</v>
      </c>
      <c r="I125" s="54">
        <v>0</v>
      </c>
      <c r="J125" s="54">
        <v>0</v>
      </c>
      <c r="K125" s="54">
        <v>0</v>
      </c>
      <c r="L125" s="54">
        <v>-319519</v>
      </c>
      <c r="M125" s="54">
        <v>0</v>
      </c>
    </row>
    <row r="126" spans="1:6" ht="6" customHeight="1">
      <c r="A126" s="103"/>
      <c r="C126" s="3"/>
      <c r="D126" s="38"/>
      <c r="E126" s="46"/>
      <c r="F126" s="46"/>
    </row>
    <row r="127" spans="1:13" ht="13.5">
      <c r="A127" s="103"/>
      <c r="C127" s="3" t="s">
        <v>159</v>
      </c>
      <c r="D127" s="9" t="s">
        <v>334</v>
      </c>
      <c r="E127" s="55">
        <v>3837652</v>
      </c>
      <c r="F127" s="55">
        <v>-110394</v>
      </c>
      <c r="G127" s="55">
        <v>-119071</v>
      </c>
      <c r="H127" s="55">
        <v>119071</v>
      </c>
      <c r="I127" s="55">
        <v>0</v>
      </c>
      <c r="J127" s="55">
        <v>0</v>
      </c>
      <c r="K127" s="55">
        <v>0</v>
      </c>
      <c r="L127" s="55">
        <v>-319519</v>
      </c>
      <c r="M127" s="55">
        <v>319519</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122863</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12469</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46334</v>
      </c>
      <c r="H133" s="54">
        <v>0</v>
      </c>
      <c r="I133" s="54">
        <v>0</v>
      </c>
      <c r="J133" s="54">
        <v>0</v>
      </c>
      <c r="K133" s="54">
        <v>0</v>
      </c>
      <c r="L133" s="54">
        <v>319519</v>
      </c>
      <c r="M133" s="54">
        <v>0</v>
      </c>
    </row>
    <row r="134" spans="1:13" ht="13.5">
      <c r="A134" s="103">
        <f>VALUE(MID(D134,8,4))</f>
        <v>5430</v>
      </c>
      <c r="B134" s="231" t="s">
        <v>167</v>
      </c>
      <c r="C134" s="229"/>
      <c r="D134" s="9" t="s">
        <v>168</v>
      </c>
      <c r="E134" s="54">
        <v>0</v>
      </c>
      <c r="F134" s="54">
        <v>0</v>
      </c>
      <c r="G134" s="54">
        <v>72737</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12469</v>
      </c>
      <c r="F136" s="54">
        <v>0</v>
      </c>
      <c r="G136" s="54">
        <v>119071</v>
      </c>
      <c r="H136" s="54">
        <v>0</v>
      </c>
      <c r="I136" s="54">
        <v>0</v>
      </c>
      <c r="J136" s="54">
        <v>0</v>
      </c>
      <c r="K136" s="54">
        <v>0</v>
      </c>
      <c r="L136" s="54">
        <v>319519</v>
      </c>
      <c r="M136" s="54">
        <v>0</v>
      </c>
    </row>
    <row r="137" spans="1:4" ht="6" customHeight="1">
      <c r="A137" s="103"/>
      <c r="C137" s="3"/>
      <c r="D137" s="38"/>
    </row>
    <row r="138" spans="1:13" ht="13.5">
      <c r="A138" s="103">
        <v>9950</v>
      </c>
      <c r="C138" s="3" t="s">
        <v>157</v>
      </c>
      <c r="D138" s="9" t="s">
        <v>172</v>
      </c>
      <c r="E138" s="54">
        <v>110394</v>
      </c>
      <c r="F138" s="54">
        <v>0</v>
      </c>
      <c r="G138" s="54">
        <v>-119071</v>
      </c>
      <c r="H138" s="54">
        <v>0</v>
      </c>
      <c r="I138" s="54">
        <v>0</v>
      </c>
      <c r="J138" s="54">
        <v>0</v>
      </c>
      <c r="K138" s="54">
        <v>0</v>
      </c>
      <c r="L138" s="54">
        <v>-319519</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12844</v>
      </c>
      <c r="G142" s="55">
        <v>35876</v>
      </c>
      <c r="H142" s="55">
        <v>41040</v>
      </c>
      <c r="I142" s="55">
        <v>28417</v>
      </c>
      <c r="J142" s="55">
        <v>26680</v>
      </c>
      <c r="K142" s="55">
        <v>35957</v>
      </c>
      <c r="L142" s="55">
        <v>36201</v>
      </c>
      <c r="M142" s="55">
        <v>23423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1139100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355513</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23895</v>
      </c>
      <c r="G146" s="54">
        <v>77016</v>
      </c>
      <c r="H146" s="54">
        <v>82236</v>
      </c>
      <c r="I146" s="54">
        <v>87326</v>
      </c>
      <c r="J146" s="54">
        <v>92813</v>
      </c>
      <c r="K146" s="54">
        <v>98807</v>
      </c>
      <c r="L146" s="54">
        <v>105288</v>
      </c>
      <c r="M146" s="54">
        <v>112838</v>
      </c>
    </row>
    <row r="147" spans="1:13" ht="13.5">
      <c r="A147" s="103">
        <f>VALUE(MID(D147,8,4))</f>
        <v>1010</v>
      </c>
      <c r="B147" s="231" t="s">
        <v>0</v>
      </c>
      <c r="C147" s="229"/>
      <c r="D147" s="9" t="s">
        <v>577</v>
      </c>
      <c r="E147" s="54">
        <v>0</v>
      </c>
      <c r="F147" s="54">
        <v>0</v>
      </c>
      <c r="G147" s="54">
        <v>54964</v>
      </c>
      <c r="H147" s="54">
        <v>83090</v>
      </c>
      <c r="I147" s="54">
        <v>171217</v>
      </c>
      <c r="J147" s="54">
        <v>77618</v>
      </c>
      <c r="K147" s="54">
        <v>0</v>
      </c>
      <c r="L147" s="54">
        <v>0</v>
      </c>
      <c r="M147" s="54">
        <v>0</v>
      </c>
    </row>
    <row r="148" spans="1:13" ht="13.5">
      <c r="A148" s="103"/>
      <c r="B148" s="231" t="s">
        <v>573</v>
      </c>
      <c r="C148" s="229"/>
      <c r="D148" s="9" t="s">
        <v>334</v>
      </c>
      <c r="E148" s="54">
        <v>0</v>
      </c>
      <c r="F148" s="54">
        <v>-1470718</v>
      </c>
      <c r="G148" s="54">
        <v>131980</v>
      </c>
      <c r="H148" s="54">
        <v>165326</v>
      </c>
      <c r="I148" s="54">
        <v>258543</v>
      </c>
      <c r="J148" s="54">
        <v>170431</v>
      </c>
      <c r="K148" s="54">
        <v>98807</v>
      </c>
      <c r="L148" s="54">
        <v>105288</v>
      </c>
      <c r="M148" s="54">
        <v>112838</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526374</v>
      </c>
      <c r="F150" s="54">
        <v>526374</v>
      </c>
      <c r="G150" s="54">
        <v>1483562</v>
      </c>
      <c r="H150" s="54">
        <v>1387458</v>
      </c>
      <c r="I150" s="54">
        <v>1263172</v>
      </c>
      <c r="J150" s="54">
        <v>1033046</v>
      </c>
      <c r="K150" s="54">
        <v>889295</v>
      </c>
      <c r="L150" s="54">
        <v>826445</v>
      </c>
      <c r="M150" s="54">
        <v>757358</v>
      </c>
    </row>
    <row r="151" spans="1:13" ht="13.5">
      <c r="A151" s="103">
        <f>VALUE(MID(D151,8,4))</f>
        <v>2099</v>
      </c>
      <c r="B151" s="231" t="s">
        <v>175</v>
      </c>
      <c r="C151" s="229"/>
      <c r="D151" s="9" t="s">
        <v>176</v>
      </c>
      <c r="E151" s="54">
        <v>526374</v>
      </c>
      <c r="F151" s="54">
        <v>1483562</v>
      </c>
      <c r="G151" s="54">
        <v>1387458</v>
      </c>
      <c r="H151" s="54">
        <v>1263172</v>
      </c>
      <c r="I151" s="54">
        <v>1033046</v>
      </c>
      <c r="J151" s="54">
        <v>889295</v>
      </c>
      <c r="K151" s="54">
        <v>826445</v>
      </c>
      <c r="L151" s="54">
        <v>757358</v>
      </c>
      <c r="M151" s="54">
        <v>667943</v>
      </c>
    </row>
    <row r="152" spans="1:13" ht="13.5">
      <c r="A152" s="103"/>
      <c r="B152" s="231" t="s">
        <v>177</v>
      </c>
      <c r="C152" s="229"/>
      <c r="D152" s="9" t="s">
        <v>334</v>
      </c>
      <c r="E152" s="55">
        <v>0</v>
      </c>
      <c r="F152" s="55">
        <v>957188</v>
      </c>
      <c r="G152" s="55">
        <v>-96104</v>
      </c>
      <c r="H152" s="55">
        <v>-124286</v>
      </c>
      <c r="I152" s="55">
        <v>-230126</v>
      </c>
      <c r="J152" s="55">
        <v>-143751</v>
      </c>
      <c r="K152" s="55">
        <v>-62850</v>
      </c>
      <c r="L152" s="55">
        <v>-69087</v>
      </c>
      <c r="M152" s="55">
        <v>-89415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1866</v>
      </c>
      <c r="F156" s="55">
        <v>24</v>
      </c>
      <c r="G156" s="55">
        <v>286</v>
      </c>
      <c r="H156" s="55">
        <v>206</v>
      </c>
      <c r="I156" s="55">
        <v>196</v>
      </c>
      <c r="J156" s="55">
        <v>215</v>
      </c>
      <c r="K156" s="55">
        <v>180</v>
      </c>
      <c r="L156" s="55">
        <v>3671</v>
      </c>
      <c r="M156" s="55">
        <v>1831</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1464005</v>
      </c>
      <c r="F158" s="54">
        <v>2595358</v>
      </c>
      <c r="G158" s="54">
        <v>886775</v>
      </c>
      <c r="H158" s="54">
        <v>434858</v>
      </c>
      <c r="I158" s="54">
        <v>651183</v>
      </c>
      <c r="J158" s="54">
        <v>1411631</v>
      </c>
      <c r="K158" s="54">
        <v>776870</v>
      </c>
      <c r="L158" s="54">
        <v>1065030</v>
      </c>
      <c r="M158" s="54">
        <v>1038163</v>
      </c>
    </row>
    <row r="159" spans="1:13" ht="13.5">
      <c r="A159" s="103">
        <f>VALUE(MID(D159,8,4))</f>
        <v>420</v>
      </c>
      <c r="B159" s="231" t="s">
        <v>402</v>
      </c>
      <c r="C159" s="229"/>
      <c r="D159" s="9" t="s">
        <v>153</v>
      </c>
      <c r="E159" s="54">
        <v>0</v>
      </c>
      <c r="F159" s="54">
        <v>90000</v>
      </c>
      <c r="G159" s="54">
        <v>20000</v>
      </c>
      <c r="H159" s="54">
        <v>235700</v>
      </c>
      <c r="I159" s="54">
        <v>145000</v>
      </c>
      <c r="J159" s="54">
        <v>330000</v>
      </c>
      <c r="K159" s="54">
        <v>292750</v>
      </c>
      <c r="L159" s="54">
        <v>365000</v>
      </c>
      <c r="M159" s="54">
        <v>3321266</v>
      </c>
    </row>
    <row r="160" spans="1:13" ht="13.5">
      <c r="A160" s="103">
        <f>VALUE(MID(D160,8,4))</f>
        <v>1020</v>
      </c>
      <c r="B160" s="231" t="s">
        <v>403</v>
      </c>
      <c r="C160" s="229"/>
      <c r="D160" s="9" t="s">
        <v>574</v>
      </c>
      <c r="E160" s="54">
        <v>570398</v>
      </c>
      <c r="F160" s="54">
        <v>60727</v>
      </c>
      <c r="G160" s="54">
        <v>3577</v>
      </c>
      <c r="H160" s="54">
        <v>2754</v>
      </c>
      <c r="I160" s="54">
        <v>2935</v>
      </c>
      <c r="J160" s="54">
        <v>0</v>
      </c>
      <c r="K160" s="54">
        <v>192295</v>
      </c>
      <c r="L160" s="54">
        <v>18716</v>
      </c>
      <c r="M160" s="54">
        <v>30848</v>
      </c>
    </row>
    <row r="161" spans="1:13" ht="13.5">
      <c r="A161" s="103">
        <f>VALUE(MID(D161,8,4))</f>
        <v>1010</v>
      </c>
      <c r="B161" s="231" t="s">
        <v>0</v>
      </c>
      <c r="C161" s="229"/>
      <c r="D161" s="9" t="s">
        <v>575</v>
      </c>
      <c r="E161" s="54">
        <v>2000000</v>
      </c>
      <c r="F161" s="54">
        <v>492232</v>
      </c>
      <c r="G161" s="54">
        <v>1458926</v>
      </c>
      <c r="H161" s="54">
        <v>1912147</v>
      </c>
      <c r="I161" s="54">
        <v>573369</v>
      </c>
      <c r="J161" s="54">
        <v>890040</v>
      </c>
      <c r="K161" s="54">
        <v>1115788</v>
      </c>
      <c r="L161" s="54">
        <v>818124</v>
      </c>
      <c r="M161" s="54">
        <v>556995</v>
      </c>
    </row>
    <row r="162" spans="1:13" ht="13.5">
      <c r="A162" s="103"/>
      <c r="B162" s="231" t="s">
        <v>573</v>
      </c>
      <c r="C162" s="229"/>
      <c r="D162" s="9" t="s">
        <v>334</v>
      </c>
      <c r="E162" s="54">
        <v>1106393</v>
      </c>
      <c r="F162" s="54">
        <v>-2132399</v>
      </c>
      <c r="G162" s="54">
        <v>555728</v>
      </c>
      <c r="H162" s="54">
        <v>1244343</v>
      </c>
      <c r="I162" s="54">
        <v>-219879</v>
      </c>
      <c r="J162" s="54">
        <v>-851591</v>
      </c>
      <c r="K162" s="54">
        <v>238463</v>
      </c>
      <c r="L162" s="54">
        <v>-593190</v>
      </c>
      <c r="M162" s="54">
        <v>-3771586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2310965</v>
      </c>
      <c r="F164" s="54">
        <v>1218968</v>
      </c>
      <c r="G164" s="54">
        <v>3877765</v>
      </c>
      <c r="H164" s="54">
        <v>3349673</v>
      </c>
      <c r="I164" s="54">
        <v>2105536</v>
      </c>
      <c r="J164" s="54">
        <v>2325611</v>
      </c>
      <c r="K164" s="54">
        <v>3177417</v>
      </c>
      <c r="L164" s="54">
        <v>2939134</v>
      </c>
      <c r="M164" s="54">
        <v>3535995</v>
      </c>
    </row>
    <row r="165" spans="1:13" ht="13.5">
      <c r="A165" s="103">
        <f>VALUE(MID(D165,8,4))</f>
        <v>2099</v>
      </c>
      <c r="C165" s="3" t="s">
        <v>180</v>
      </c>
      <c r="D165" s="9" t="s">
        <v>181</v>
      </c>
      <c r="E165" s="54">
        <v>1218968</v>
      </c>
      <c r="F165" s="54">
        <v>3877765</v>
      </c>
      <c r="G165" s="54">
        <v>3349673</v>
      </c>
      <c r="H165" s="54">
        <v>2105536</v>
      </c>
      <c r="I165" s="54">
        <v>2325611</v>
      </c>
      <c r="J165" s="54">
        <v>3177417</v>
      </c>
      <c r="K165" s="54">
        <v>2939134</v>
      </c>
      <c r="L165" s="54">
        <v>3535995</v>
      </c>
      <c r="M165" s="54">
        <v>7309412</v>
      </c>
    </row>
    <row r="166" spans="1:13" ht="13.5">
      <c r="A166" s="103"/>
      <c r="C166" s="3" t="s">
        <v>182</v>
      </c>
      <c r="D166" s="9" t="s">
        <v>334</v>
      </c>
      <c r="E166" s="55">
        <v>-1091997</v>
      </c>
      <c r="F166" s="55">
        <v>2658797</v>
      </c>
      <c r="G166" s="55">
        <v>-528092</v>
      </c>
      <c r="H166" s="55">
        <v>-1244137</v>
      </c>
      <c r="I166" s="55">
        <v>220075</v>
      </c>
      <c r="J166" s="55">
        <v>851806</v>
      </c>
      <c r="K166" s="55">
        <v>-238283</v>
      </c>
      <c r="L166" s="55">
        <v>596861</v>
      </c>
      <c r="M166" s="55">
        <v>3773417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241096</v>
      </c>
      <c r="F170" s="55">
        <v>256710</v>
      </c>
      <c r="G170" s="55">
        <v>173865</v>
      </c>
      <c r="H170" s="55">
        <v>158459</v>
      </c>
      <c r="I170" s="55">
        <v>171619</v>
      </c>
      <c r="J170" s="55">
        <v>1046227</v>
      </c>
      <c r="K170" s="55">
        <v>857067</v>
      </c>
      <c r="L170" s="55">
        <v>770388</v>
      </c>
      <c r="M170" s="55">
        <v>534293</v>
      </c>
    </row>
    <row r="171" spans="1:13" s="101" customFormat="1" ht="13.5">
      <c r="A171" s="103">
        <f t="shared" si="8"/>
        <v>820</v>
      </c>
      <c r="B171" s="230" t="s">
        <v>579</v>
      </c>
      <c r="C171" s="229"/>
      <c r="D171" s="9" t="s">
        <v>602</v>
      </c>
      <c r="E171" s="55">
        <v>0</v>
      </c>
      <c r="F171" s="55">
        <v>0</v>
      </c>
      <c r="G171" s="55">
        <v>0</v>
      </c>
      <c r="H171" s="55">
        <v>0</v>
      </c>
      <c r="I171" s="55">
        <v>0</v>
      </c>
      <c r="J171" s="55">
        <v>0</v>
      </c>
      <c r="K171" s="55">
        <v>4000</v>
      </c>
      <c r="L171" s="55">
        <v>0</v>
      </c>
      <c r="M171" s="55">
        <v>0</v>
      </c>
    </row>
    <row r="172" spans="1:13" s="101" customFormat="1" ht="13.5">
      <c r="A172" s="103">
        <f t="shared" si="8"/>
        <v>830</v>
      </c>
      <c r="B172" s="230" t="s">
        <v>580</v>
      </c>
      <c r="C172" s="229"/>
      <c r="D172" s="9" t="s">
        <v>603</v>
      </c>
      <c r="E172" s="55">
        <v>0</v>
      </c>
      <c r="F172" s="55">
        <v>2000</v>
      </c>
      <c r="G172" s="55">
        <v>7900</v>
      </c>
      <c r="H172" s="55">
        <v>18300</v>
      </c>
      <c r="I172" s="55">
        <v>18350</v>
      </c>
      <c r="J172" s="55">
        <v>2200</v>
      </c>
      <c r="K172" s="55">
        <v>26640</v>
      </c>
      <c r="L172" s="55">
        <v>129750</v>
      </c>
      <c r="M172" s="55">
        <v>10643</v>
      </c>
    </row>
    <row r="173" spans="1:13" s="101" customFormat="1" ht="27">
      <c r="A173" s="103"/>
      <c r="B173" s="230" t="s">
        <v>572</v>
      </c>
      <c r="C173" s="229"/>
      <c r="D173" s="52" t="s">
        <v>118</v>
      </c>
      <c r="E173" s="55">
        <v>0</v>
      </c>
      <c r="F173" s="55">
        <v>26976</v>
      </c>
      <c r="G173" s="55">
        <v>19690</v>
      </c>
      <c r="H173" s="55">
        <v>19295</v>
      </c>
      <c r="I173" s="55">
        <v>13047</v>
      </c>
      <c r="J173" s="55">
        <v>19026</v>
      </c>
      <c r="K173" s="55">
        <v>59882</v>
      </c>
      <c r="L173" s="55">
        <v>70377</v>
      </c>
      <c r="M173" s="55">
        <v>50120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134507</v>
      </c>
      <c r="K176" s="55">
        <v>134507</v>
      </c>
      <c r="L176" s="55">
        <v>179322</v>
      </c>
      <c r="M176" s="55">
        <v>224138</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47363</v>
      </c>
      <c r="K179" s="54">
        <v>0</v>
      </c>
      <c r="L179" s="54">
        <v>0</v>
      </c>
      <c r="M179" s="54">
        <v>61500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141906</v>
      </c>
      <c r="F181" s="54">
        <v>0</v>
      </c>
      <c r="G181" s="54">
        <v>0</v>
      </c>
      <c r="H181" s="54">
        <v>0</v>
      </c>
      <c r="I181" s="54">
        <v>0</v>
      </c>
      <c r="J181" s="54">
        <v>140981</v>
      </c>
      <c r="K181" s="54">
        <v>248349</v>
      </c>
      <c r="L181" s="54">
        <v>273275</v>
      </c>
      <c r="M181" s="54">
        <v>267073</v>
      </c>
    </row>
    <row r="182" spans="1:13" s="101" customFormat="1" ht="13.5">
      <c r="A182" s="160"/>
      <c r="B182" s="231" t="s">
        <v>0</v>
      </c>
      <c r="C182" s="229"/>
      <c r="D182" s="9" t="s">
        <v>586</v>
      </c>
      <c r="E182" s="54">
        <v>0</v>
      </c>
      <c r="F182" s="54">
        <v>53742</v>
      </c>
      <c r="G182" s="54">
        <v>394341</v>
      </c>
      <c r="H182" s="54">
        <v>265232</v>
      </c>
      <c r="I182" s="54">
        <v>252902</v>
      </c>
      <c r="J182" s="54">
        <v>409366</v>
      </c>
      <c r="K182" s="54">
        <v>643969</v>
      </c>
      <c r="L182" s="54">
        <v>816065</v>
      </c>
      <c r="M182" s="54">
        <v>1217762</v>
      </c>
    </row>
    <row r="183" spans="1:13" s="101" customFormat="1" ht="13.5">
      <c r="A183" s="141"/>
      <c r="B183" s="231" t="s">
        <v>573</v>
      </c>
      <c r="C183" s="229"/>
      <c r="D183" s="9" t="s">
        <v>334</v>
      </c>
      <c r="E183" s="54">
        <v>141906</v>
      </c>
      <c r="F183" s="54">
        <v>53742</v>
      </c>
      <c r="G183" s="54">
        <v>394341</v>
      </c>
      <c r="H183" s="54">
        <v>265232</v>
      </c>
      <c r="I183" s="54">
        <v>252902</v>
      </c>
      <c r="J183" s="54">
        <v>502984</v>
      </c>
      <c r="K183" s="54">
        <v>892318</v>
      </c>
      <c r="L183" s="54">
        <v>1089340</v>
      </c>
      <c r="M183" s="54">
        <v>1423335</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486333</v>
      </c>
      <c r="F185" s="54">
        <v>581474</v>
      </c>
      <c r="G185" s="54">
        <v>813418</v>
      </c>
      <c r="H185" s="54">
        <v>620532</v>
      </c>
      <c r="I185" s="54">
        <v>551354</v>
      </c>
      <c r="J185" s="54">
        <v>501468</v>
      </c>
      <c r="K185" s="54">
        <v>1200444</v>
      </c>
      <c r="L185" s="54">
        <v>1390222</v>
      </c>
      <c r="M185" s="54">
        <v>1450719</v>
      </c>
    </row>
    <row r="186" spans="1:13" ht="13.5">
      <c r="A186" s="103">
        <f>VALUE(MID(D186,8,4))</f>
        <v>2099</v>
      </c>
      <c r="B186" s="231" t="s">
        <v>185</v>
      </c>
      <c r="C186" s="229"/>
      <c r="D186" s="56" t="s">
        <v>186</v>
      </c>
      <c r="E186" s="54">
        <v>581474</v>
      </c>
      <c r="F186" s="54">
        <v>813418</v>
      </c>
      <c r="G186" s="54">
        <v>620532</v>
      </c>
      <c r="H186" s="54">
        <v>551354</v>
      </c>
      <c r="I186" s="54">
        <v>501468</v>
      </c>
      <c r="J186" s="54">
        <v>1200444</v>
      </c>
      <c r="K186" s="54">
        <v>1390222</v>
      </c>
      <c r="L186" s="54">
        <v>1450719</v>
      </c>
      <c r="M186" s="54">
        <v>846578</v>
      </c>
    </row>
    <row r="187" spans="1:13" ht="13.5">
      <c r="A187" s="103"/>
      <c r="B187" s="231" t="s">
        <v>187</v>
      </c>
      <c r="C187" s="229"/>
      <c r="D187" s="9" t="s">
        <v>334</v>
      </c>
      <c r="E187" s="55">
        <v>95141</v>
      </c>
      <c r="F187" s="55">
        <v>231944</v>
      </c>
      <c r="G187" s="55">
        <v>-192886</v>
      </c>
      <c r="H187" s="55">
        <v>-69178</v>
      </c>
      <c r="I187" s="55">
        <v>-49886</v>
      </c>
      <c r="J187" s="55">
        <v>698976</v>
      </c>
      <c r="K187" s="55">
        <v>189778</v>
      </c>
      <c r="L187" s="55">
        <v>60497</v>
      </c>
      <c r="M187" s="55">
        <v>-604141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196530</v>
      </c>
      <c r="F191" s="55">
        <v>446531</v>
      </c>
      <c r="G191" s="55">
        <v>846531</v>
      </c>
      <c r="H191" s="55">
        <v>461531</v>
      </c>
      <c r="I191" s="55">
        <v>461531</v>
      </c>
      <c r="J191" s="55">
        <v>1161531</v>
      </c>
      <c r="K191" s="55">
        <v>875625</v>
      </c>
      <c r="L191" s="55">
        <v>999625</v>
      </c>
      <c r="M191" s="55">
        <v>1248625</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996664</v>
      </c>
      <c r="G196" s="55">
        <v>1053091</v>
      </c>
      <c r="H196" s="55">
        <v>898387</v>
      </c>
      <c r="I196" s="55">
        <v>1071279</v>
      </c>
      <c r="J196" s="55">
        <v>891263</v>
      </c>
      <c r="K196" s="55">
        <v>435418</v>
      </c>
      <c r="L196" s="55">
        <v>710418</v>
      </c>
      <c r="M196" s="55">
        <v>924171</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5000</v>
      </c>
      <c r="H207" s="55">
        <v>0</v>
      </c>
      <c r="I207" s="55">
        <v>0</v>
      </c>
      <c r="J207" s="55">
        <v>22000</v>
      </c>
      <c r="K207" s="55">
        <v>0</v>
      </c>
      <c r="L207" s="55">
        <v>16000</v>
      </c>
      <c r="M207" s="55">
        <v>26000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1344462</v>
      </c>
      <c r="G213" s="55">
        <v>1248358</v>
      </c>
      <c r="H213" s="55">
        <v>1123776</v>
      </c>
      <c r="I213" s="55">
        <v>893650</v>
      </c>
      <c r="J213" s="55">
        <v>749760</v>
      </c>
      <c r="K213" s="55">
        <v>684976</v>
      </c>
      <c r="L213" s="55">
        <v>613692</v>
      </c>
      <c r="M213" s="55">
        <v>524823</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4188</v>
      </c>
      <c r="M225" s="55">
        <v>6300</v>
      </c>
    </row>
    <row r="226" spans="1:13" ht="13.5">
      <c r="A226" s="162">
        <v>5275</v>
      </c>
      <c r="C226" s="148" t="s">
        <v>564</v>
      </c>
      <c r="D226" s="9" t="s">
        <v>334</v>
      </c>
      <c r="E226" s="55">
        <v>0</v>
      </c>
      <c r="F226" s="55">
        <v>0</v>
      </c>
      <c r="G226" s="55">
        <v>0</v>
      </c>
      <c r="H226" s="55">
        <v>0</v>
      </c>
      <c r="I226" s="55">
        <v>0</v>
      </c>
      <c r="J226" s="55">
        <v>0</v>
      </c>
      <c r="K226" s="55">
        <v>16571</v>
      </c>
      <c r="L226" s="55">
        <v>9550</v>
      </c>
      <c r="M226" s="55">
        <v>2366</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58335</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470235</v>
      </c>
      <c r="F231" s="55">
        <v>1848191</v>
      </c>
      <c r="G231" s="55">
        <v>715555</v>
      </c>
      <c r="H231" s="55">
        <v>39970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4000</v>
      </c>
      <c r="L232" s="55">
        <v>8000</v>
      </c>
      <c r="M232" s="55">
        <v>12000</v>
      </c>
    </row>
    <row r="233" spans="1:3" ht="13.5">
      <c r="A233" s="162"/>
      <c r="C233" s="155" t="s">
        <v>447</v>
      </c>
    </row>
    <row r="234" spans="1:13" ht="13.5">
      <c r="A234" s="162">
        <v>5415</v>
      </c>
      <c r="C234" s="152" t="s">
        <v>567</v>
      </c>
      <c r="D234" s="9" t="s">
        <v>334</v>
      </c>
      <c r="E234" s="55">
        <v>859707</v>
      </c>
      <c r="F234" s="55">
        <v>65000</v>
      </c>
      <c r="G234" s="55">
        <v>20000</v>
      </c>
      <c r="H234" s="55">
        <v>255700</v>
      </c>
      <c r="I234" s="55">
        <v>155000</v>
      </c>
      <c r="J234" s="55">
        <v>425000</v>
      </c>
      <c r="K234" s="55">
        <v>717750</v>
      </c>
      <c r="L234" s="55">
        <v>1060750</v>
      </c>
      <c r="M234" s="55">
        <v>2411851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40479</v>
      </c>
      <c r="H237" s="55">
        <v>72039</v>
      </c>
      <c r="I237" s="55">
        <v>123120</v>
      </c>
      <c r="J237" s="55">
        <v>189987</v>
      </c>
      <c r="K237" s="55">
        <v>239928</v>
      </c>
      <c r="L237" s="55">
        <v>218702</v>
      </c>
      <c r="M237" s="55">
        <v>77134</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53022</v>
      </c>
      <c r="F239" s="55">
        <v>0</v>
      </c>
      <c r="G239" s="55">
        <v>66513</v>
      </c>
      <c r="H239" s="55">
        <v>103857</v>
      </c>
      <c r="I239" s="55">
        <v>198104</v>
      </c>
      <c r="J239" s="55">
        <v>114003</v>
      </c>
      <c r="K239" s="55">
        <v>267856</v>
      </c>
      <c r="L239" s="55">
        <v>112627</v>
      </c>
      <c r="M239" s="55">
        <v>1099082</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51000</v>
      </c>
      <c r="F242" s="55">
        <v>51000</v>
      </c>
      <c r="G242" s="55">
        <v>57000</v>
      </c>
      <c r="H242" s="55">
        <v>61900</v>
      </c>
      <c r="I242" s="55">
        <v>63300</v>
      </c>
      <c r="J242" s="55">
        <v>69670</v>
      </c>
      <c r="K242" s="55">
        <v>73340</v>
      </c>
      <c r="L242" s="55">
        <v>81472</v>
      </c>
      <c r="M242" s="55">
        <v>90045</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144396</v>
      </c>
      <c r="I246" s="55">
        <v>155696</v>
      </c>
      <c r="J246" s="55">
        <v>144535</v>
      </c>
      <c r="K246" s="55">
        <v>3645</v>
      </c>
      <c r="L246" s="55">
        <v>3316</v>
      </c>
      <c r="M246" s="55">
        <v>1816</v>
      </c>
    </row>
    <row r="247" spans="1:13" ht="13.5">
      <c r="A247" s="162" t="s">
        <v>493</v>
      </c>
      <c r="C247" s="154" t="s">
        <v>491</v>
      </c>
      <c r="D247" s="9" t="s">
        <v>334</v>
      </c>
      <c r="E247" s="55">
        <v>44107</v>
      </c>
      <c r="F247" s="55">
        <v>213504</v>
      </c>
      <c r="G247" s="55">
        <v>237655</v>
      </c>
      <c r="H247" s="55">
        <v>74141</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65981</v>
      </c>
      <c r="J249" s="55">
        <v>70032</v>
      </c>
      <c r="K249" s="55">
        <v>187375</v>
      </c>
      <c r="L249" s="55">
        <v>245207</v>
      </c>
      <c r="M249" s="55">
        <v>269910</v>
      </c>
    </row>
    <row r="250" spans="1:13" ht="13.5">
      <c r="A250" s="162">
        <v>5475</v>
      </c>
      <c r="C250" s="152" t="s">
        <v>564</v>
      </c>
      <c r="D250" s="9" t="s">
        <v>334</v>
      </c>
      <c r="E250" s="55">
        <v>4717</v>
      </c>
      <c r="F250" s="55">
        <v>24740</v>
      </c>
      <c r="G250" s="55">
        <v>63818</v>
      </c>
      <c r="H250" s="55">
        <v>94954</v>
      </c>
      <c r="I250" s="55">
        <v>128197</v>
      </c>
      <c r="J250" s="55">
        <v>186132</v>
      </c>
      <c r="K250" s="55">
        <v>213796</v>
      </c>
      <c r="L250" s="55">
        <v>160862</v>
      </c>
      <c r="M250" s="55">
        <v>194827</v>
      </c>
    </row>
    <row r="251" spans="1:13" ht="13.5">
      <c r="A251" s="162">
        <v>5480</v>
      </c>
      <c r="C251" s="155" t="s">
        <v>551</v>
      </c>
      <c r="D251" s="9" t="s">
        <v>334</v>
      </c>
      <c r="E251" s="55">
        <v>0</v>
      </c>
      <c r="F251" s="55">
        <v>0</v>
      </c>
      <c r="G251" s="55">
        <v>6896</v>
      </c>
      <c r="H251" s="55">
        <v>38057</v>
      </c>
      <c r="I251" s="55">
        <v>42799</v>
      </c>
      <c r="J251" s="55">
        <v>42799</v>
      </c>
      <c r="K251" s="55">
        <v>45299</v>
      </c>
      <c r="L251" s="55">
        <v>48944</v>
      </c>
      <c r="M251" s="55">
        <v>44597</v>
      </c>
    </row>
    <row r="252" spans="1:13" ht="13.5">
      <c r="A252" s="162" t="s">
        <v>446</v>
      </c>
      <c r="C252" s="153" t="s">
        <v>90</v>
      </c>
      <c r="D252" s="9" t="s">
        <v>334</v>
      </c>
      <c r="E252" s="55">
        <v>7689</v>
      </c>
      <c r="F252" s="55">
        <v>371235</v>
      </c>
      <c r="G252" s="55">
        <v>376235</v>
      </c>
      <c r="H252" s="55">
        <v>0</v>
      </c>
      <c r="I252" s="55">
        <v>0</v>
      </c>
      <c r="J252" s="55">
        <v>0</v>
      </c>
      <c r="K252" s="55">
        <v>0</v>
      </c>
      <c r="L252" s="55">
        <v>0</v>
      </c>
      <c r="M252" s="55">
        <v>1043808</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581474</v>
      </c>
      <c r="F256" s="55">
        <v>614232</v>
      </c>
      <c r="G256" s="55">
        <v>413007</v>
      </c>
      <c r="H256" s="55">
        <v>354759</v>
      </c>
      <c r="I256" s="55">
        <v>292315</v>
      </c>
      <c r="J256" s="55">
        <v>347122</v>
      </c>
      <c r="K256" s="55">
        <v>335904</v>
      </c>
      <c r="L256" s="55">
        <v>305286</v>
      </c>
      <c r="M256" s="55">
        <v>312773</v>
      </c>
    </row>
    <row r="257" spans="1:13" ht="13.5">
      <c r="A257" s="103">
        <f aca="true" t="shared" si="9" ref="A257:A269">VALUE(MID(D257,8,4))</f>
        <v>5620</v>
      </c>
      <c r="B257" s="230" t="s">
        <v>589</v>
      </c>
      <c r="C257" s="229"/>
      <c r="D257" s="9" t="s">
        <v>592</v>
      </c>
      <c r="E257" s="55">
        <v>0</v>
      </c>
      <c r="F257" s="55">
        <v>197429</v>
      </c>
      <c r="G257" s="55">
        <v>197707</v>
      </c>
      <c r="H257" s="55">
        <v>168094</v>
      </c>
      <c r="I257" s="55">
        <v>161470</v>
      </c>
      <c r="J257" s="55">
        <v>620287</v>
      </c>
      <c r="K257" s="55">
        <v>686648</v>
      </c>
      <c r="L257" s="55">
        <v>455237</v>
      </c>
      <c r="M257" s="55">
        <v>206539</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4115</v>
      </c>
      <c r="L259" s="55">
        <v>4297</v>
      </c>
      <c r="M259" s="55">
        <v>4431</v>
      </c>
    </row>
    <row r="260" spans="1:13" ht="13.5">
      <c r="A260" s="103">
        <f t="shared" si="9"/>
        <v>5650</v>
      </c>
      <c r="B260" s="230" t="s">
        <v>580</v>
      </c>
      <c r="C260" s="229"/>
      <c r="D260" s="9" t="s">
        <v>594</v>
      </c>
      <c r="E260" s="55">
        <v>0</v>
      </c>
      <c r="F260" s="55">
        <v>1757</v>
      </c>
      <c r="G260" s="55">
        <v>9818</v>
      </c>
      <c r="H260" s="55">
        <v>28501</v>
      </c>
      <c r="I260" s="55">
        <v>47683</v>
      </c>
      <c r="J260" s="55">
        <v>51165</v>
      </c>
      <c r="K260" s="55">
        <v>79050</v>
      </c>
      <c r="L260" s="55">
        <v>216041</v>
      </c>
      <c r="M260" s="55">
        <v>263530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47363</v>
      </c>
      <c r="K262" s="55">
        <v>8546</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134507</v>
      </c>
      <c r="K266" s="55">
        <v>275959</v>
      </c>
      <c r="L266" s="55">
        <v>469858</v>
      </c>
      <c r="M266" s="55">
        <v>59305</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581474</v>
      </c>
      <c r="F269" s="55">
        <v>813418</v>
      </c>
      <c r="G269" s="55">
        <v>620532</v>
      </c>
      <c r="H269" s="55">
        <v>551354</v>
      </c>
      <c r="I269" s="55">
        <v>501468</v>
      </c>
      <c r="J269" s="55">
        <v>1200444</v>
      </c>
      <c r="K269" s="55">
        <v>1390222</v>
      </c>
      <c r="L269" s="55">
        <v>1450719</v>
      </c>
      <c r="M269" s="55">
        <v>846578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246180</v>
      </c>
      <c r="F275" s="54">
        <v>3504594</v>
      </c>
      <c r="G275" s="54">
        <v>2926431</v>
      </c>
      <c r="H275" s="54">
        <v>765459</v>
      </c>
      <c r="I275" s="54">
        <v>0</v>
      </c>
      <c r="J275" s="54">
        <v>3074853</v>
      </c>
      <c r="K275" s="54">
        <v>3522889</v>
      </c>
      <c r="L275" s="54">
        <v>3520008</v>
      </c>
      <c r="M275" s="54">
        <v>7433676</v>
      </c>
    </row>
    <row r="276" spans="1:13" ht="13.5">
      <c r="A276" s="103">
        <f t="shared" si="10"/>
        <v>499</v>
      </c>
      <c r="C276" s="3" t="s">
        <v>608</v>
      </c>
      <c r="D276" s="9" t="s">
        <v>125</v>
      </c>
      <c r="E276" s="54">
        <v>2116419</v>
      </c>
      <c r="F276" s="54">
        <v>1998533</v>
      </c>
      <c r="G276" s="54">
        <v>2990058</v>
      </c>
      <c r="H276" s="54">
        <v>2632611</v>
      </c>
      <c r="I276" s="54">
        <v>4372238</v>
      </c>
      <c r="J276" s="54">
        <v>2088288</v>
      </c>
      <c r="K276" s="54">
        <v>1717023</v>
      </c>
      <c r="L276" s="54">
        <v>2056886</v>
      </c>
      <c r="M276" s="54">
        <v>1639180</v>
      </c>
    </row>
    <row r="277" spans="1:13" ht="13.5">
      <c r="A277" s="103">
        <f t="shared" si="10"/>
        <v>699</v>
      </c>
      <c r="C277" s="3" t="s">
        <v>609</v>
      </c>
      <c r="D277" s="9" t="s">
        <v>233</v>
      </c>
      <c r="E277" s="54">
        <v>2375609</v>
      </c>
      <c r="F277" s="54">
        <v>2223618</v>
      </c>
      <c r="G277" s="54">
        <v>1952177</v>
      </c>
      <c r="H277" s="54">
        <v>2209526</v>
      </c>
      <c r="I277" s="54">
        <v>2318124</v>
      </c>
      <c r="J277" s="54">
        <v>2273590</v>
      </c>
      <c r="K277" s="54">
        <v>2406169</v>
      </c>
      <c r="L277" s="54">
        <v>2578691</v>
      </c>
      <c r="M277" s="54">
        <v>2560570</v>
      </c>
    </row>
    <row r="278" spans="1:13" ht="13.5">
      <c r="A278" s="103">
        <f t="shared" si="10"/>
        <v>829</v>
      </c>
      <c r="C278" s="3" t="s">
        <v>286</v>
      </c>
      <c r="D278" s="9" t="s">
        <v>290</v>
      </c>
      <c r="E278" s="54">
        <v>2822405</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42137</v>
      </c>
      <c r="F280" s="54">
        <v>6841</v>
      </c>
      <c r="G280" s="54">
        <v>15569</v>
      </c>
      <c r="H280" s="54">
        <v>27587</v>
      </c>
      <c r="I280" s="54">
        <v>20746</v>
      </c>
      <c r="J280" s="54">
        <v>0</v>
      </c>
      <c r="K280" s="54">
        <v>0</v>
      </c>
      <c r="L280" s="54">
        <v>0</v>
      </c>
      <c r="M280" s="54">
        <v>0</v>
      </c>
    </row>
    <row r="281" spans="1:13" s="23" customFormat="1" ht="15">
      <c r="A281" s="103">
        <f t="shared" si="10"/>
        <v>9920</v>
      </c>
      <c r="B281" s="115"/>
      <c r="C281" s="3" t="s">
        <v>289</v>
      </c>
      <c r="D281" s="9" t="s">
        <v>293</v>
      </c>
      <c r="E281" s="54">
        <v>0</v>
      </c>
      <c r="F281" s="54">
        <v>0</v>
      </c>
      <c r="G281" s="54">
        <v>13501</v>
      </c>
      <c r="H281" s="54">
        <v>3858</v>
      </c>
      <c r="I281" s="54">
        <v>3496</v>
      </c>
      <c r="J281" s="54">
        <v>3968</v>
      </c>
      <c r="K281" s="54">
        <v>5077</v>
      </c>
      <c r="L281" s="54">
        <v>10808</v>
      </c>
      <c r="M281" s="54">
        <v>7359</v>
      </c>
    </row>
    <row r="282" spans="1:13" s="23" customFormat="1" ht="15">
      <c r="A282" s="103">
        <f t="shared" si="10"/>
        <v>9930</v>
      </c>
      <c r="B282" s="115"/>
      <c r="C282" s="4" t="s">
        <v>237</v>
      </c>
      <c r="D282" s="2" t="s">
        <v>238</v>
      </c>
      <c r="E282" s="54">
        <v>7602750</v>
      </c>
      <c r="F282" s="54">
        <v>7733586</v>
      </c>
      <c r="G282" s="54">
        <v>7897736</v>
      </c>
      <c r="H282" s="54">
        <v>5639041</v>
      </c>
      <c r="I282" s="54">
        <v>6714604</v>
      </c>
      <c r="J282" s="54">
        <v>7440699</v>
      </c>
      <c r="K282" s="54">
        <v>7651158</v>
      </c>
      <c r="L282" s="54">
        <v>8166393</v>
      </c>
      <c r="M282" s="54">
        <v>11640785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65537</v>
      </c>
      <c r="F284" s="54">
        <v>0</v>
      </c>
      <c r="G284" s="54">
        <v>0</v>
      </c>
      <c r="H284" s="54">
        <v>0</v>
      </c>
      <c r="I284" s="54">
        <v>252882</v>
      </c>
      <c r="J284" s="54">
        <v>0</v>
      </c>
      <c r="K284" s="54">
        <v>0</v>
      </c>
      <c r="L284" s="54">
        <v>0</v>
      </c>
      <c r="M284" s="54">
        <v>0</v>
      </c>
    </row>
    <row r="285" spans="1:13" s="23" customFormat="1" ht="15">
      <c r="A285" s="103">
        <f t="shared" si="11"/>
        <v>2299</v>
      </c>
      <c r="B285" s="115"/>
      <c r="C285" s="3" t="s">
        <v>295</v>
      </c>
      <c r="D285" s="9" t="s">
        <v>254</v>
      </c>
      <c r="E285" s="54">
        <v>1352903</v>
      </c>
      <c r="F285" s="54">
        <v>1104638</v>
      </c>
      <c r="G285" s="54">
        <v>1796258</v>
      </c>
      <c r="H285" s="54">
        <v>1310624</v>
      </c>
      <c r="I285" s="54">
        <v>2267158</v>
      </c>
      <c r="J285" s="54">
        <v>1598814</v>
      </c>
      <c r="K285" s="54">
        <v>1823447</v>
      </c>
      <c r="L285" s="54">
        <v>1916111</v>
      </c>
      <c r="M285" s="54">
        <v>2080871</v>
      </c>
    </row>
    <row r="286" spans="1:13" s="23" customFormat="1" ht="13.5">
      <c r="A286" s="103">
        <f t="shared" si="11"/>
        <v>2410</v>
      </c>
      <c r="B286" s="231" t="s">
        <v>194</v>
      </c>
      <c r="C286" s="229"/>
      <c r="D286" s="9" t="s">
        <v>255</v>
      </c>
      <c r="E286" s="54">
        <v>581474</v>
      </c>
      <c r="F286" s="54">
        <v>813418</v>
      </c>
      <c r="G286" s="54">
        <v>620532</v>
      </c>
      <c r="H286" s="54">
        <v>551354</v>
      </c>
      <c r="I286" s="54">
        <v>501468</v>
      </c>
      <c r="J286" s="54">
        <v>1200444</v>
      </c>
      <c r="K286" s="54">
        <v>1390222</v>
      </c>
      <c r="L286" s="54">
        <v>1450719</v>
      </c>
      <c r="M286" s="54">
        <v>846578</v>
      </c>
    </row>
    <row r="287" spans="1:13" s="23" customFormat="1" ht="15">
      <c r="A287" s="103">
        <f t="shared" si="11"/>
        <v>2490</v>
      </c>
      <c r="B287" s="115"/>
      <c r="C287" s="3" t="s">
        <v>296</v>
      </c>
      <c r="D287" s="9" t="s">
        <v>256</v>
      </c>
      <c r="E287" s="54">
        <v>0</v>
      </c>
      <c r="F287" s="54">
        <v>0</v>
      </c>
      <c r="G287" s="54">
        <v>0</v>
      </c>
      <c r="H287" s="54">
        <v>695</v>
      </c>
      <c r="I287" s="54">
        <v>0</v>
      </c>
      <c r="J287" s="54">
        <v>1755</v>
      </c>
      <c r="K287" s="54">
        <v>2471</v>
      </c>
      <c r="L287" s="54">
        <v>2019</v>
      </c>
      <c r="M287" s="54">
        <v>1019</v>
      </c>
    </row>
    <row r="288" spans="1:13" s="23" customFormat="1" ht="15">
      <c r="A288" s="103">
        <f t="shared" si="11"/>
        <v>2699</v>
      </c>
      <c r="B288" s="115"/>
      <c r="C288" s="3" t="s">
        <v>610</v>
      </c>
      <c r="D288" s="9" t="s">
        <v>122</v>
      </c>
      <c r="E288" s="54">
        <v>4151958</v>
      </c>
      <c r="F288" s="54">
        <v>4467450</v>
      </c>
      <c r="G288" s="54">
        <v>5023188</v>
      </c>
      <c r="H288" s="54">
        <v>5348454</v>
      </c>
      <c r="I288" s="54">
        <v>7323570</v>
      </c>
      <c r="J288" s="54">
        <v>8286030</v>
      </c>
      <c r="K288" s="54">
        <v>7880267</v>
      </c>
      <c r="L288" s="54">
        <v>7619256</v>
      </c>
      <c r="M288" s="54">
        <v>8049550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98607</v>
      </c>
      <c r="H290" s="54">
        <v>114449</v>
      </c>
      <c r="I290" s="54">
        <v>148135</v>
      </c>
      <c r="J290" s="54">
        <v>203265</v>
      </c>
      <c r="K290" s="54">
        <v>240239</v>
      </c>
      <c r="L290" s="54">
        <v>286397</v>
      </c>
      <c r="M290" s="54">
        <v>336514</v>
      </c>
    </row>
    <row r="291" spans="1:13" s="23" customFormat="1" ht="15">
      <c r="A291" s="103">
        <f t="shared" si="11"/>
        <v>9940</v>
      </c>
      <c r="B291" s="115"/>
      <c r="C291" s="4" t="s">
        <v>239</v>
      </c>
      <c r="D291" s="2" t="s">
        <v>240</v>
      </c>
      <c r="E291" s="54">
        <v>6151872</v>
      </c>
      <c r="F291" s="54">
        <v>6385506</v>
      </c>
      <c r="G291" s="54">
        <v>7538585</v>
      </c>
      <c r="H291" s="54">
        <v>7325576</v>
      </c>
      <c r="I291" s="54">
        <v>10493213</v>
      </c>
      <c r="J291" s="54">
        <v>11290308</v>
      </c>
      <c r="K291" s="54">
        <v>11336646</v>
      </c>
      <c r="L291" s="54">
        <v>11274502</v>
      </c>
      <c r="M291" s="54">
        <v>11314532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1450878</v>
      </c>
      <c r="F294" s="59">
        <v>1348080</v>
      </c>
      <c r="G294" s="59">
        <v>359151</v>
      </c>
      <c r="H294" s="59">
        <v>-1686535</v>
      </c>
      <c r="I294" s="59">
        <v>-3778609</v>
      </c>
      <c r="J294" s="59">
        <v>-3849609</v>
      </c>
      <c r="K294" s="59">
        <v>-3685488</v>
      </c>
      <c r="L294" s="59">
        <v>-3108109</v>
      </c>
      <c r="M294" s="59">
        <v>326253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3300571</v>
      </c>
      <c r="F297" s="54">
        <v>178668</v>
      </c>
      <c r="G297" s="54">
        <v>400788</v>
      </c>
      <c r="H297" s="54">
        <v>410232</v>
      </c>
      <c r="I297" s="54">
        <v>336891</v>
      </c>
      <c r="J297" s="54">
        <v>584446</v>
      </c>
      <c r="K297" s="54">
        <v>749526</v>
      </c>
      <c r="L297" s="54">
        <v>900441</v>
      </c>
      <c r="M297" s="54">
        <v>807841</v>
      </c>
    </row>
    <row r="298" spans="1:13" ht="13.5">
      <c r="A298" s="103">
        <f t="shared" si="12"/>
        <v>5299</v>
      </c>
      <c r="C298" s="3" t="s">
        <v>323</v>
      </c>
      <c r="D298" s="9" t="s">
        <v>191</v>
      </c>
      <c r="E298" s="54">
        <v>110394</v>
      </c>
      <c r="F298" s="54">
        <v>0</v>
      </c>
      <c r="G298" s="54">
        <v>-119071</v>
      </c>
      <c r="H298" s="54">
        <v>0</v>
      </c>
      <c r="I298" s="54">
        <v>0</v>
      </c>
      <c r="J298" s="54">
        <v>0</v>
      </c>
      <c r="K298" s="54">
        <v>0</v>
      </c>
      <c r="L298" s="54">
        <v>-319519</v>
      </c>
      <c r="M298" s="54">
        <v>0</v>
      </c>
    </row>
    <row r="299" spans="1:13" ht="13.5">
      <c r="A299" s="103">
        <f t="shared" si="12"/>
        <v>5499</v>
      </c>
      <c r="B299" s="231" t="s">
        <v>192</v>
      </c>
      <c r="C299" s="229"/>
      <c r="D299" s="9" t="s">
        <v>193</v>
      </c>
      <c r="E299" s="54">
        <v>1745342</v>
      </c>
      <c r="F299" s="54">
        <v>5361327</v>
      </c>
      <c r="G299" s="54">
        <v>4737131</v>
      </c>
      <c r="H299" s="54">
        <v>3368708</v>
      </c>
      <c r="I299" s="54">
        <v>3358657</v>
      </c>
      <c r="J299" s="54">
        <v>4066712</v>
      </c>
      <c r="K299" s="54">
        <v>3765579</v>
      </c>
      <c r="L299" s="54">
        <v>4293353</v>
      </c>
      <c r="M299" s="54">
        <v>7977355</v>
      </c>
    </row>
    <row r="300" spans="1:13" ht="13.5">
      <c r="A300" s="103">
        <f t="shared" si="12"/>
        <v>5080</v>
      </c>
      <c r="C300" s="3" t="s">
        <v>88</v>
      </c>
      <c r="D300" s="9" t="s">
        <v>195</v>
      </c>
      <c r="E300" s="54">
        <v>2822405</v>
      </c>
      <c r="F300" s="54">
        <v>0</v>
      </c>
      <c r="G300" s="54">
        <v>0</v>
      </c>
      <c r="H300" s="54">
        <v>0</v>
      </c>
      <c r="I300" s="54">
        <v>0</v>
      </c>
      <c r="J300" s="54">
        <v>0</v>
      </c>
      <c r="K300" s="54">
        <v>0</v>
      </c>
      <c r="L300" s="54">
        <v>0</v>
      </c>
      <c r="M300" s="54">
        <v>0</v>
      </c>
    </row>
    <row r="301" spans="1:13" ht="13.5">
      <c r="A301" s="103">
        <f t="shared" si="12"/>
        <v>9950</v>
      </c>
      <c r="C301" s="3" t="s">
        <v>321</v>
      </c>
      <c r="D301" s="9" t="s">
        <v>236</v>
      </c>
      <c r="E301" s="54">
        <v>5156307</v>
      </c>
      <c r="F301" s="54">
        <v>5539995</v>
      </c>
      <c r="G301" s="54">
        <v>5018848</v>
      </c>
      <c r="H301" s="54">
        <v>3778940</v>
      </c>
      <c r="I301" s="54">
        <v>3695548</v>
      </c>
      <c r="J301" s="54">
        <v>4651158</v>
      </c>
      <c r="K301" s="54">
        <v>4515105</v>
      </c>
      <c r="L301" s="54">
        <v>4874275</v>
      </c>
      <c r="M301" s="54">
        <v>8785196</v>
      </c>
    </row>
    <row r="302" spans="1:4" ht="6" customHeight="1">
      <c r="A302" s="103"/>
      <c r="C302" s="3"/>
      <c r="D302" s="38"/>
    </row>
    <row r="303" spans="1:13" ht="15">
      <c r="A303" s="103">
        <f t="shared" si="12"/>
        <v>5699</v>
      </c>
      <c r="C303" s="112" t="s">
        <v>297</v>
      </c>
      <c r="D303" s="9" t="s">
        <v>298</v>
      </c>
      <c r="E303" s="54">
        <v>3705429</v>
      </c>
      <c r="F303" s="54">
        <v>4191915</v>
      </c>
      <c r="G303" s="54">
        <v>4659697</v>
      </c>
      <c r="H303" s="54">
        <v>5465475</v>
      </c>
      <c r="I303" s="54">
        <v>7474157</v>
      </c>
      <c r="J303" s="54">
        <v>8500767</v>
      </c>
      <c r="K303" s="54">
        <v>8200593</v>
      </c>
      <c r="L303" s="54">
        <v>7982384</v>
      </c>
      <c r="M303" s="54">
        <v>8458943</v>
      </c>
    </row>
    <row r="304" spans="1:4" ht="6" customHeight="1">
      <c r="A304" s="103"/>
      <c r="C304" s="3"/>
      <c r="D304" s="38"/>
    </row>
    <row r="305" spans="1:13" ht="13.5">
      <c r="A305" s="103">
        <f>VALUE(MID(D305,8,4))</f>
        <v>6099</v>
      </c>
      <c r="C305" s="4" t="s">
        <v>188</v>
      </c>
      <c r="D305" s="2" t="s">
        <v>502</v>
      </c>
      <c r="E305" s="54">
        <v>1450878</v>
      </c>
      <c r="F305" s="54">
        <v>1348080</v>
      </c>
      <c r="G305" s="54">
        <v>359151</v>
      </c>
      <c r="H305" s="54">
        <v>-1686535</v>
      </c>
      <c r="I305" s="54">
        <v>-3778609</v>
      </c>
      <c r="J305" s="54">
        <v>-3849609</v>
      </c>
      <c r="K305" s="54">
        <v>-3685488</v>
      </c>
      <c r="L305" s="54">
        <v>-3108109</v>
      </c>
      <c r="M305" s="54">
        <v>326253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4151958</v>
      </c>
      <c r="F308" s="54">
        <v>4467450</v>
      </c>
      <c r="G308" s="54">
        <v>5023188</v>
      </c>
      <c r="H308" s="54">
        <v>5348454</v>
      </c>
      <c r="I308" s="54">
        <v>7323570</v>
      </c>
      <c r="J308" s="54">
        <v>8286030</v>
      </c>
      <c r="K308" s="54">
        <v>7880267</v>
      </c>
      <c r="L308" s="54">
        <v>7619256</v>
      </c>
      <c r="M308" s="54">
        <v>8049550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4151958</v>
      </c>
      <c r="F313" s="54">
        <v>4467450</v>
      </c>
      <c r="G313" s="54">
        <v>5023188</v>
      </c>
      <c r="H313" s="54">
        <v>5348454</v>
      </c>
      <c r="I313" s="54">
        <v>7323570</v>
      </c>
      <c r="J313" s="54">
        <v>8286030</v>
      </c>
      <c r="K313" s="54">
        <v>7880267</v>
      </c>
      <c r="L313" s="54">
        <v>7619256</v>
      </c>
      <c r="M313" s="54">
        <v>8049550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3633000</v>
      </c>
      <c r="F321" s="54">
        <v>4029411</v>
      </c>
      <c r="G321" s="54">
        <v>4529059</v>
      </c>
      <c r="H321" s="54">
        <v>4935329</v>
      </c>
      <c r="I321" s="54">
        <v>5197720</v>
      </c>
      <c r="J321" s="54">
        <v>4904880</v>
      </c>
      <c r="K321" s="54">
        <v>4541887</v>
      </c>
      <c r="L321" s="54">
        <v>4161598</v>
      </c>
      <c r="M321" s="54">
        <v>3765104</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45741</v>
      </c>
      <c r="F323" s="54">
        <v>38215</v>
      </c>
      <c r="G323" s="54">
        <v>29954</v>
      </c>
      <c r="H323" s="54">
        <v>20885</v>
      </c>
      <c r="I323" s="54">
        <v>1771447</v>
      </c>
      <c r="J323" s="54">
        <v>3000000</v>
      </c>
      <c r="K323" s="54">
        <v>2954193</v>
      </c>
      <c r="L323" s="54">
        <v>3068658</v>
      </c>
      <c r="M323" s="54">
        <v>3559848</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300000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473217</v>
      </c>
      <c r="F331" s="54">
        <v>399824</v>
      </c>
      <c r="G331" s="54">
        <v>464175</v>
      </c>
      <c r="H331" s="54">
        <v>392240</v>
      </c>
      <c r="I331" s="54">
        <v>354403</v>
      </c>
      <c r="J331" s="54">
        <v>381150</v>
      </c>
      <c r="K331" s="54">
        <v>384187</v>
      </c>
      <c r="L331" s="54">
        <v>389000</v>
      </c>
      <c r="M331" s="54">
        <v>424598</v>
      </c>
    </row>
    <row r="332" spans="1:13" ht="13.5">
      <c r="A332" s="103">
        <v>9930</v>
      </c>
      <c r="C332" s="4" t="s">
        <v>590</v>
      </c>
      <c r="D332" s="9" t="s">
        <v>43</v>
      </c>
      <c r="E332" s="54">
        <v>4151958</v>
      </c>
      <c r="F332" s="54">
        <v>4467450</v>
      </c>
      <c r="G332" s="54">
        <v>5023188</v>
      </c>
      <c r="H332" s="54">
        <v>5348454</v>
      </c>
      <c r="I332" s="54">
        <v>7323570</v>
      </c>
      <c r="J332" s="54">
        <v>8286030</v>
      </c>
      <c r="K332" s="54">
        <v>7880267</v>
      </c>
      <c r="L332" s="54">
        <v>7619256</v>
      </c>
      <c r="M332" s="54">
        <v>8049550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57855</v>
      </c>
      <c r="F336" s="54">
        <v>184508</v>
      </c>
      <c r="G336" s="54">
        <v>232025</v>
      </c>
      <c r="H336" s="54">
        <v>279010</v>
      </c>
      <c r="I336" s="54">
        <v>293492</v>
      </c>
      <c r="J336" s="54">
        <v>360321</v>
      </c>
      <c r="K336" s="54">
        <v>462963</v>
      </c>
      <c r="L336" s="54">
        <v>532959</v>
      </c>
      <c r="M336" s="54">
        <v>554038</v>
      </c>
    </row>
    <row r="337" spans="1:13" ht="13.5">
      <c r="A337" s="103">
        <f>VALUE(MID(D337,8,4))</f>
        <v>3099</v>
      </c>
      <c r="C337" s="3" t="s">
        <v>437</v>
      </c>
      <c r="D337" s="9" t="s">
        <v>438</v>
      </c>
      <c r="E337" s="54">
        <v>247866</v>
      </c>
      <c r="F337" s="54">
        <v>338740</v>
      </c>
      <c r="G337" s="54">
        <v>334012</v>
      </c>
      <c r="H337" s="54">
        <v>329354</v>
      </c>
      <c r="I337" s="54">
        <v>317272</v>
      </c>
      <c r="J337" s="54">
        <v>358727</v>
      </c>
      <c r="K337" s="54">
        <v>368486</v>
      </c>
      <c r="L337" s="54">
        <v>416333</v>
      </c>
      <c r="M337" s="54">
        <v>399327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4151958</v>
      </c>
      <c r="F340" s="54">
        <v>4467450</v>
      </c>
      <c r="G340" s="54">
        <v>5023188</v>
      </c>
      <c r="H340" s="54">
        <v>5348454</v>
      </c>
      <c r="I340" s="54">
        <v>6223570</v>
      </c>
      <c r="J340" s="54">
        <v>5591030</v>
      </c>
      <c r="K340" s="54">
        <v>5320462</v>
      </c>
      <c r="L340" s="54">
        <v>5221644</v>
      </c>
      <c r="M340" s="54">
        <v>5616634</v>
      </c>
    </row>
    <row r="341" spans="1:13" ht="13.5">
      <c r="A341" s="103">
        <f>VALUE(MID(D341,8,4))</f>
        <v>3299</v>
      </c>
      <c r="C341" s="3" t="s">
        <v>406</v>
      </c>
      <c r="D341" s="9" t="s">
        <v>407</v>
      </c>
      <c r="E341" s="54">
        <v>0</v>
      </c>
      <c r="F341" s="54">
        <v>0</v>
      </c>
      <c r="G341" s="54">
        <v>0</v>
      </c>
      <c r="H341" s="54">
        <v>0</v>
      </c>
      <c r="I341" s="54">
        <v>1100000</v>
      </c>
      <c r="J341" s="54">
        <v>2695000</v>
      </c>
      <c r="K341" s="54">
        <v>2559805</v>
      </c>
      <c r="L341" s="54">
        <v>2397612</v>
      </c>
      <c r="M341" s="54">
        <v>2432916</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4563372</v>
      </c>
      <c r="F358" s="54">
        <v>5259917</v>
      </c>
      <c r="G358" s="54">
        <v>5593622</v>
      </c>
      <c r="H358" s="54">
        <v>5967594</v>
      </c>
      <c r="I358" s="54">
        <v>5658623</v>
      </c>
      <c r="J358" s="54">
        <v>6294041</v>
      </c>
      <c r="K358" s="54">
        <v>6904523</v>
      </c>
      <c r="L358" s="54">
        <v>7640432</v>
      </c>
      <c r="M358" s="54">
        <v>8477333</v>
      </c>
    </row>
    <row r="359" spans="1:13" ht="13.5">
      <c r="A359" s="103">
        <f>VALUE(MID(D359,8,4))</f>
        <v>9199</v>
      </c>
      <c r="C359" s="3" t="s">
        <v>196</v>
      </c>
      <c r="D359" s="9" t="s">
        <v>197</v>
      </c>
      <c r="E359" s="54">
        <v>2728783</v>
      </c>
      <c r="F359" s="54">
        <v>2908893</v>
      </c>
      <c r="G359" s="54">
        <v>2966813</v>
      </c>
      <c r="H359" s="54">
        <v>3157472</v>
      </c>
      <c r="I359" s="54">
        <v>4011572</v>
      </c>
      <c r="J359" s="54">
        <v>4099804</v>
      </c>
      <c r="K359" s="54">
        <v>4365093</v>
      </c>
      <c r="L359" s="54">
        <v>4701858</v>
      </c>
      <c r="M359" s="54">
        <v>5020041</v>
      </c>
    </row>
    <row r="360" spans="1:13" ht="13.5">
      <c r="A360" s="103">
        <f>VALUE(MID(D360,8,4))</f>
        <v>9199</v>
      </c>
      <c r="C360" s="3" t="s">
        <v>198</v>
      </c>
      <c r="D360" s="9" t="s">
        <v>199</v>
      </c>
      <c r="E360" s="54">
        <v>4110094</v>
      </c>
      <c r="F360" s="54">
        <v>4188263</v>
      </c>
      <c r="G360" s="54">
        <v>4268270</v>
      </c>
      <c r="H360" s="54">
        <v>4407566</v>
      </c>
      <c r="I360" s="54">
        <v>4644377</v>
      </c>
      <c r="J360" s="54">
        <v>4724272</v>
      </c>
      <c r="K360" s="54">
        <v>4814693</v>
      </c>
      <c r="L360" s="54">
        <v>4954189</v>
      </c>
      <c r="M360" s="54">
        <v>5083635</v>
      </c>
    </row>
    <row r="361" spans="1:13" ht="13.5">
      <c r="A361" s="103">
        <f>VALUE(MID(D361,8,4))</f>
        <v>9199</v>
      </c>
      <c r="C361" s="4" t="s">
        <v>200</v>
      </c>
      <c r="D361" s="2" t="s">
        <v>201</v>
      </c>
      <c r="E361" s="59">
        <v>11402249</v>
      </c>
      <c r="F361" s="59">
        <v>12357073</v>
      </c>
      <c r="G361" s="59">
        <v>12828705</v>
      </c>
      <c r="H361" s="59">
        <v>13532632</v>
      </c>
      <c r="I361" s="59">
        <v>14314572</v>
      </c>
      <c r="J361" s="59">
        <v>15118117</v>
      </c>
      <c r="K361" s="59">
        <v>16084309</v>
      </c>
      <c r="L361" s="59">
        <v>17296479</v>
      </c>
      <c r="M361" s="59">
        <v>18581009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39157</v>
      </c>
      <c r="F364" s="54">
        <v>71305</v>
      </c>
      <c r="G364" s="54">
        <v>71937</v>
      </c>
      <c r="H364" s="54">
        <v>102737</v>
      </c>
      <c r="I364" s="54">
        <v>104081</v>
      </c>
      <c r="J364" s="54">
        <v>92118</v>
      </c>
      <c r="K364" s="54">
        <v>58328</v>
      </c>
      <c r="L364" s="54">
        <v>61426</v>
      </c>
      <c r="M364" s="54">
        <v>55013</v>
      </c>
    </row>
    <row r="365" spans="1:13" ht="13.5" customHeight="1">
      <c r="A365" s="103">
        <f>VALUE(MID(D365,8,4))</f>
        <v>9299</v>
      </c>
      <c r="C365" s="3" t="s">
        <v>505</v>
      </c>
      <c r="D365" s="9" t="s">
        <v>509</v>
      </c>
      <c r="E365" s="54">
        <v>22932</v>
      </c>
      <c r="F365" s="54">
        <v>38161</v>
      </c>
      <c r="G365" s="54">
        <v>37294</v>
      </c>
      <c r="H365" s="54">
        <v>53726</v>
      </c>
      <c r="I365" s="54">
        <v>72038</v>
      </c>
      <c r="J365" s="54">
        <v>61176</v>
      </c>
      <c r="K365" s="54">
        <v>35597</v>
      </c>
      <c r="L365" s="54">
        <v>36553</v>
      </c>
      <c r="M365" s="54">
        <v>33006</v>
      </c>
    </row>
    <row r="366" spans="1:13" ht="13.5" customHeight="1">
      <c r="A366" s="103">
        <f>VALUE(MID(D366,8,4))</f>
        <v>9299</v>
      </c>
      <c r="C366" s="3" t="s">
        <v>506</v>
      </c>
      <c r="D366" s="9" t="s">
        <v>510</v>
      </c>
      <c r="E366" s="54">
        <v>43457</v>
      </c>
      <c r="F366" s="54">
        <v>124025</v>
      </c>
      <c r="G366" s="54">
        <v>136990</v>
      </c>
      <c r="H366" s="54">
        <v>217629</v>
      </c>
      <c r="I366" s="54">
        <v>247517</v>
      </c>
      <c r="J366" s="54">
        <v>201126</v>
      </c>
      <c r="K366" s="54">
        <v>79546</v>
      </c>
      <c r="L366" s="54">
        <v>79546</v>
      </c>
      <c r="M366" s="54">
        <v>59165</v>
      </c>
    </row>
    <row r="367" spans="1:13" ht="13.5" customHeight="1">
      <c r="A367" s="103">
        <f>VALUE(MID(D367,8,4))</f>
        <v>9299</v>
      </c>
      <c r="C367" s="4" t="s">
        <v>507</v>
      </c>
      <c r="D367" s="2" t="s">
        <v>511</v>
      </c>
      <c r="E367" s="59">
        <v>105546</v>
      </c>
      <c r="F367" s="59">
        <v>233490</v>
      </c>
      <c r="G367" s="59">
        <v>246221</v>
      </c>
      <c r="H367" s="59">
        <v>374092</v>
      </c>
      <c r="I367" s="59">
        <v>423636</v>
      </c>
      <c r="J367" s="59">
        <v>354420</v>
      </c>
      <c r="K367" s="59">
        <v>173471</v>
      </c>
      <c r="L367" s="59">
        <v>177525</v>
      </c>
      <c r="M367" s="59">
        <v>147184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743477937</v>
      </c>
      <c r="H370" s="62">
        <v>870052595</v>
      </c>
      <c r="I370" s="62">
        <v>1061522560</v>
      </c>
      <c r="J370" s="62">
        <v>1073481932</v>
      </c>
      <c r="K370" s="62">
        <v>1259891676</v>
      </c>
      <c r="L370" s="62">
        <v>1293526291</v>
      </c>
      <c r="M370" s="62">
        <v>1319320794</v>
      </c>
    </row>
    <row r="371" spans="1:13" ht="13.5">
      <c r="A371" s="103"/>
      <c r="C371" s="3" t="s">
        <v>202</v>
      </c>
      <c r="D371" s="9" t="s">
        <v>334</v>
      </c>
      <c r="E371" s="63"/>
      <c r="F371" s="63"/>
      <c r="G371" s="62">
        <v>171497818</v>
      </c>
      <c r="H371" s="62">
        <v>198698565</v>
      </c>
      <c r="I371" s="62">
        <v>231420201</v>
      </c>
      <c r="J371" s="62">
        <v>231581911</v>
      </c>
      <c r="K371" s="62">
        <v>254170345</v>
      </c>
      <c r="L371" s="62">
        <v>250409625</v>
      </c>
      <c r="M371" s="62">
        <v>259241601</v>
      </c>
    </row>
    <row r="372" spans="1:13" ht="13.5">
      <c r="A372" s="103">
        <f>VALUE(MID(D372,8,4))</f>
        <v>9199</v>
      </c>
      <c r="C372" s="4" t="s">
        <v>203</v>
      </c>
      <c r="D372" s="2" t="s">
        <v>501</v>
      </c>
      <c r="E372" s="72"/>
      <c r="F372" s="72"/>
      <c r="G372" s="73">
        <v>914975755</v>
      </c>
      <c r="H372" s="73">
        <v>1068751160</v>
      </c>
      <c r="I372" s="73">
        <v>1292942761</v>
      </c>
      <c r="J372" s="73">
        <v>1305063843</v>
      </c>
      <c r="K372" s="73">
        <v>1514062021</v>
      </c>
      <c r="L372" s="73">
        <v>1543935916</v>
      </c>
      <c r="M372" s="73">
        <v>1578562395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2129700</v>
      </c>
      <c r="H376" s="62">
        <v>2764100</v>
      </c>
      <c r="I376" s="62">
        <v>3580400</v>
      </c>
      <c r="J376" s="62">
        <v>3354400</v>
      </c>
      <c r="K376" s="62">
        <v>4009200</v>
      </c>
      <c r="L376" s="62">
        <v>3839200</v>
      </c>
      <c r="M376" s="62">
        <v>3839200</v>
      </c>
    </row>
    <row r="377" spans="1:13" ht="13.5">
      <c r="A377" s="103"/>
      <c r="C377" s="3" t="s">
        <v>202</v>
      </c>
      <c r="D377" s="9" t="s">
        <v>334</v>
      </c>
      <c r="E377" s="63"/>
      <c r="F377" s="63"/>
      <c r="G377" s="62">
        <v>6464985</v>
      </c>
      <c r="H377" s="62">
        <v>10726490</v>
      </c>
      <c r="I377" s="62">
        <v>13570100</v>
      </c>
      <c r="J377" s="62">
        <v>12275200</v>
      </c>
      <c r="K377" s="62">
        <v>6133790</v>
      </c>
      <c r="L377" s="62">
        <v>6086790</v>
      </c>
      <c r="M377" s="62">
        <v>4803440</v>
      </c>
    </row>
    <row r="378" spans="1:13" ht="13.5">
      <c r="A378" s="103">
        <f>VALUE(MID(D378,8,4))</f>
        <v>9299</v>
      </c>
      <c r="C378" s="4" t="s">
        <v>329</v>
      </c>
      <c r="D378" s="2" t="s">
        <v>330</v>
      </c>
      <c r="E378" s="72"/>
      <c r="F378" s="72"/>
      <c r="G378" s="73">
        <v>8594685</v>
      </c>
      <c r="H378" s="73">
        <v>13490590</v>
      </c>
      <c r="I378" s="73">
        <v>17150500</v>
      </c>
      <c r="J378" s="73">
        <v>15629600</v>
      </c>
      <c r="K378" s="73">
        <v>10142990</v>
      </c>
      <c r="L378" s="73">
        <v>9925990</v>
      </c>
      <c r="M378" s="73">
        <v>8642640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664642087</v>
      </c>
      <c r="F382" s="62">
        <v>730597484</v>
      </c>
      <c r="G382" s="62">
        <v>747910020</v>
      </c>
      <c r="H382" s="62">
        <v>874531432</v>
      </c>
      <c r="I382" s="62">
        <v>1065395392</v>
      </c>
      <c r="J382" s="62">
        <v>1076361292</v>
      </c>
      <c r="K382" s="62">
        <v>1263212080</v>
      </c>
      <c r="L382" s="62">
        <v>1296784273</v>
      </c>
      <c r="M382" s="62">
        <v>1322578776</v>
      </c>
    </row>
    <row r="383" spans="1:13" ht="13.5">
      <c r="A383" s="103"/>
      <c r="C383" s="3" t="s">
        <v>202</v>
      </c>
      <c r="D383" s="9" t="s">
        <v>334</v>
      </c>
      <c r="E383" s="62">
        <v>92386339</v>
      </c>
      <c r="F383" s="62">
        <v>99423503</v>
      </c>
      <c r="G383" s="62">
        <v>100238601</v>
      </c>
      <c r="H383" s="62">
        <v>113358832</v>
      </c>
      <c r="I383" s="62">
        <v>131782863</v>
      </c>
      <c r="J383" s="62">
        <v>130550628</v>
      </c>
      <c r="K383" s="62">
        <v>143136669</v>
      </c>
      <c r="L383" s="62">
        <v>141164358</v>
      </c>
      <c r="M383" s="62">
        <v>149727798</v>
      </c>
    </row>
    <row r="384" spans="1:13" ht="13.5">
      <c r="A384" s="103">
        <f>VALUE(MID(D384,8,4))</f>
        <v>9199</v>
      </c>
      <c r="C384" s="4" t="s">
        <v>427</v>
      </c>
      <c r="D384" s="2" t="s">
        <v>204</v>
      </c>
      <c r="E384" s="73">
        <v>757028426</v>
      </c>
      <c r="F384" s="73">
        <v>830020987</v>
      </c>
      <c r="G384" s="73">
        <v>848148621</v>
      </c>
      <c r="H384" s="73">
        <v>987890264</v>
      </c>
      <c r="I384" s="73">
        <v>1197178255</v>
      </c>
      <c r="J384" s="73">
        <v>1206911920</v>
      </c>
      <c r="K384" s="73">
        <v>1406348749</v>
      </c>
      <c r="L384" s="73">
        <v>1437948631</v>
      </c>
      <c r="M384" s="73">
        <v>1472306574</v>
      </c>
    </row>
    <row r="385" spans="1:4" ht="6" customHeight="1">
      <c r="A385" s="103"/>
      <c r="C385" s="3"/>
      <c r="D385" s="38"/>
    </row>
    <row r="386" spans="1:13" ht="13.5">
      <c r="A386" s="103"/>
      <c r="B386" s="228" t="s">
        <v>428</v>
      </c>
      <c r="C386" s="232"/>
      <c r="D386" s="75" t="s">
        <v>334</v>
      </c>
      <c r="E386" s="74">
        <v>0.8779618626896846</v>
      </c>
      <c r="F386" s="74">
        <v>0.8802156757995325</v>
      </c>
      <c r="G386" s="74">
        <v>0.8818148158021942</v>
      </c>
      <c r="H386" s="74">
        <v>0.8852515951103654</v>
      </c>
      <c r="I386" s="74">
        <v>0.8899221043736716</v>
      </c>
      <c r="J386" s="74">
        <v>0.8918308570521036</v>
      </c>
      <c r="K386" s="74">
        <v>0.8982210713368367</v>
      </c>
      <c r="L386" s="74">
        <v>0.9018293456687466</v>
      </c>
      <c r="M386" s="74">
        <v>0.8983039262038913</v>
      </c>
    </row>
    <row r="387" spans="1:13" ht="13.5">
      <c r="A387" s="103"/>
      <c r="B387" s="228" t="s">
        <v>429</v>
      </c>
      <c r="C387" s="232"/>
      <c r="D387" s="75" t="s">
        <v>334</v>
      </c>
      <c r="E387" s="74">
        <v>0.12203813731031547</v>
      </c>
      <c r="F387" s="74">
        <v>0.11978432420046747</v>
      </c>
      <c r="G387" s="74">
        <v>0.11818518419780583</v>
      </c>
      <c r="H387" s="74">
        <v>0.11474840488963459</v>
      </c>
      <c r="I387" s="74">
        <v>0.11007789562632843</v>
      </c>
      <c r="J387" s="74">
        <v>0.10816914294789631</v>
      </c>
      <c r="K387" s="74">
        <v>0.10177892866316333</v>
      </c>
      <c r="L387" s="74">
        <v>0.09817065433125337</v>
      </c>
      <c r="M387" s="74">
        <v>0.10169607379610872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143403.75563553703</v>
      </c>
      <c r="F389" s="59">
        <v>154078.5199554483</v>
      </c>
      <c r="G389" s="59">
        <v>153400.00379815517</v>
      </c>
      <c r="H389" s="59">
        <v>175157.84822695036</v>
      </c>
      <c r="I389" s="59">
        <v>209223.7425725271</v>
      </c>
      <c r="J389" s="59">
        <v>207159.6155166495</v>
      </c>
      <c r="K389" s="59">
        <v>241391.8209749399</v>
      </c>
      <c r="L389" s="59">
        <v>242732.71961512492</v>
      </c>
      <c r="M389" s="59">
        <v>248448.62875464058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1620500</v>
      </c>
      <c r="F392" s="62">
        <v>3182685</v>
      </c>
      <c r="G392" s="62">
        <v>2129700</v>
      </c>
      <c r="H392" s="62">
        <v>2764100</v>
      </c>
      <c r="I392" s="62">
        <v>3580400</v>
      </c>
      <c r="J392" s="62">
        <v>3354400</v>
      </c>
      <c r="K392" s="62">
        <v>4009200</v>
      </c>
      <c r="L392" s="62">
        <v>3839200</v>
      </c>
      <c r="M392" s="62">
        <v>3839200</v>
      </c>
    </row>
    <row r="393" spans="1:13" ht="13.5">
      <c r="A393" s="103"/>
      <c r="C393" s="3" t="s">
        <v>202</v>
      </c>
      <c r="D393" s="9" t="s">
        <v>334</v>
      </c>
      <c r="E393" s="62">
        <v>3842166</v>
      </c>
      <c r="F393" s="62">
        <v>7169117</v>
      </c>
      <c r="G393" s="62">
        <v>7996781</v>
      </c>
      <c r="H393" s="62">
        <v>13472966</v>
      </c>
      <c r="I393" s="62">
        <v>17332431</v>
      </c>
      <c r="J393" s="62">
        <v>14973087</v>
      </c>
      <c r="K393" s="62">
        <v>7680118</v>
      </c>
      <c r="L393" s="62">
        <v>7621270</v>
      </c>
      <c r="M393" s="62">
        <v>6014387</v>
      </c>
    </row>
    <row r="394" spans="1:13" ht="13.5">
      <c r="A394" s="103">
        <f>VALUE(MID(D394,8,4))</f>
        <v>9299</v>
      </c>
      <c r="C394" s="4" t="s">
        <v>46</v>
      </c>
      <c r="D394" s="2" t="s">
        <v>416</v>
      </c>
      <c r="E394" s="73">
        <v>5462666</v>
      </c>
      <c r="F394" s="73">
        <v>10351802</v>
      </c>
      <c r="G394" s="73">
        <v>10126481</v>
      </c>
      <c r="H394" s="73">
        <v>16237066</v>
      </c>
      <c r="I394" s="73">
        <v>20912831</v>
      </c>
      <c r="J394" s="73">
        <v>18327487</v>
      </c>
      <c r="K394" s="73">
        <v>11689318</v>
      </c>
      <c r="L394" s="73">
        <v>11460470</v>
      </c>
      <c r="M394" s="73">
        <v>9853587</v>
      </c>
    </row>
    <row r="395" spans="1:4" ht="6" customHeight="1">
      <c r="A395" s="103"/>
      <c r="C395" s="3"/>
      <c r="D395" s="38"/>
    </row>
    <row r="396" spans="1:13" ht="13.5">
      <c r="A396" s="103"/>
      <c r="B396" s="228" t="s">
        <v>512</v>
      </c>
      <c r="C396" s="229"/>
      <c r="D396" s="2" t="s">
        <v>334</v>
      </c>
      <c r="E396" s="74">
        <v>0.2966500239992707</v>
      </c>
      <c r="F396" s="74">
        <v>0.3074522677307777</v>
      </c>
      <c r="G396" s="74">
        <v>0.2103099783626711</v>
      </c>
      <c r="H396" s="74">
        <v>0.17023395729253055</v>
      </c>
      <c r="I396" s="74">
        <v>0.1712058974703138</v>
      </c>
      <c r="J396" s="74">
        <v>0.18302563793934215</v>
      </c>
      <c r="K396" s="74">
        <v>0.34297980429653807</v>
      </c>
      <c r="L396" s="74">
        <v>0.3349949871165842</v>
      </c>
      <c r="M396" s="74">
        <v>0.38962461081431565</v>
      </c>
    </row>
    <row r="397" spans="1:13" ht="13.5">
      <c r="A397" s="103"/>
      <c r="B397" s="228" t="s">
        <v>44</v>
      </c>
      <c r="C397" s="229"/>
      <c r="D397" s="2" t="s">
        <v>334</v>
      </c>
      <c r="E397" s="74">
        <v>0.7033499760007293</v>
      </c>
      <c r="F397" s="74">
        <v>0.6925477322692223</v>
      </c>
      <c r="G397" s="74">
        <v>0.7896900216373289</v>
      </c>
      <c r="H397" s="74">
        <v>0.8297660427074695</v>
      </c>
      <c r="I397" s="74">
        <v>0.8287941025296862</v>
      </c>
      <c r="J397" s="74">
        <v>0.8169743620606579</v>
      </c>
      <c r="K397" s="74">
        <v>0.6570201957034619</v>
      </c>
      <c r="L397" s="74">
        <v>0.6650050128834157</v>
      </c>
      <c r="M397" s="74">
        <v>0.6103753891856843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1034.7918166319378</v>
      </c>
      <c r="F399" s="59">
        <v>1921.6265082606274</v>
      </c>
      <c r="G399" s="59">
        <v>1831.5212515825647</v>
      </c>
      <c r="H399" s="59">
        <v>2878.9124113475177</v>
      </c>
      <c r="I399" s="59">
        <v>3654.8114295700802</v>
      </c>
      <c r="J399" s="59">
        <v>3145.809646412633</v>
      </c>
      <c r="K399" s="59">
        <v>2006.4054239615516</v>
      </c>
      <c r="L399" s="59">
        <v>1934.5830519918973</v>
      </c>
      <c r="M399" s="59">
        <v>1662.77202159973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4545853</v>
      </c>
      <c r="F402" s="54">
        <v>5242872</v>
      </c>
      <c r="G402" s="54">
        <v>5493680</v>
      </c>
      <c r="H402" s="54">
        <v>5856725</v>
      </c>
      <c r="I402" s="54">
        <v>5549675</v>
      </c>
      <c r="J402" s="54">
        <v>6188614</v>
      </c>
      <c r="K402" s="54">
        <v>6796684</v>
      </c>
      <c r="L402" s="54">
        <v>7529723</v>
      </c>
      <c r="M402" s="54">
        <v>8367861</v>
      </c>
    </row>
    <row r="403" spans="1:13" ht="13.5">
      <c r="A403" s="103">
        <f>VALUE(MID(D403,8,4))</f>
        <v>9180</v>
      </c>
      <c r="C403" s="3" t="s">
        <v>207</v>
      </c>
      <c r="D403" s="9" t="s">
        <v>208</v>
      </c>
      <c r="E403" s="54">
        <v>2728783</v>
      </c>
      <c r="F403" s="54">
        <v>2908893</v>
      </c>
      <c r="G403" s="54">
        <v>2966813</v>
      </c>
      <c r="H403" s="54">
        <v>3157472</v>
      </c>
      <c r="I403" s="54">
        <v>4011572</v>
      </c>
      <c r="J403" s="54">
        <v>4097029</v>
      </c>
      <c r="K403" s="54">
        <v>4362318</v>
      </c>
      <c r="L403" s="54">
        <v>4699083</v>
      </c>
      <c r="M403" s="54">
        <v>5017266</v>
      </c>
    </row>
    <row r="404" spans="1:13" ht="13.5">
      <c r="A404" s="103">
        <f>VALUE(MID(D404,8,4))</f>
        <v>9180</v>
      </c>
      <c r="C404" s="3" t="s">
        <v>209</v>
      </c>
      <c r="D404" s="9" t="s">
        <v>210</v>
      </c>
      <c r="E404" s="54">
        <v>4110094</v>
      </c>
      <c r="F404" s="54">
        <v>4188263</v>
      </c>
      <c r="G404" s="54">
        <v>4268270</v>
      </c>
      <c r="H404" s="54">
        <v>4407566</v>
      </c>
      <c r="I404" s="54">
        <v>4644377</v>
      </c>
      <c r="J404" s="54">
        <v>4713813</v>
      </c>
      <c r="K404" s="54">
        <v>4804234</v>
      </c>
      <c r="L404" s="54">
        <v>4943730</v>
      </c>
      <c r="M404" s="54">
        <v>5073176</v>
      </c>
    </row>
    <row r="405" spans="1:13" ht="13.5">
      <c r="A405" s="103">
        <f>VALUE(MID(D405,8,4))</f>
        <v>9180</v>
      </c>
      <c r="C405" s="4" t="s">
        <v>211</v>
      </c>
      <c r="D405" s="2" t="s">
        <v>212</v>
      </c>
      <c r="E405" s="59">
        <v>11384730</v>
      </c>
      <c r="F405" s="59">
        <v>12340028</v>
      </c>
      <c r="G405" s="59">
        <v>12728763</v>
      </c>
      <c r="H405" s="59">
        <v>13421763</v>
      </c>
      <c r="I405" s="59">
        <v>14205624</v>
      </c>
      <c r="J405" s="59">
        <v>14999456</v>
      </c>
      <c r="K405" s="59">
        <v>15963236</v>
      </c>
      <c r="L405" s="59">
        <v>17172536</v>
      </c>
      <c r="M405" s="59">
        <v>18458303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17519</v>
      </c>
      <c r="F408" s="54">
        <v>17045</v>
      </c>
      <c r="G408" s="54">
        <v>99942</v>
      </c>
      <c r="H408" s="54">
        <v>110869</v>
      </c>
      <c r="I408" s="54">
        <v>108948</v>
      </c>
      <c r="J408" s="54">
        <v>99994</v>
      </c>
      <c r="K408" s="54">
        <v>102406</v>
      </c>
      <c r="L408" s="54">
        <v>105276</v>
      </c>
      <c r="M408" s="54">
        <v>104039</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17519</v>
      </c>
      <c r="F411" s="59">
        <v>17045</v>
      </c>
      <c r="G411" s="59">
        <v>99942</v>
      </c>
      <c r="H411" s="59">
        <v>110869</v>
      </c>
      <c r="I411" s="59">
        <v>108948</v>
      </c>
      <c r="J411" s="59">
        <v>99994</v>
      </c>
      <c r="K411" s="59">
        <v>102406</v>
      </c>
      <c r="L411" s="59">
        <v>105276</v>
      </c>
      <c r="M411" s="59">
        <v>104039</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4563372</v>
      </c>
      <c r="F414" s="54">
        <v>5259917</v>
      </c>
      <c r="G414" s="54">
        <v>5593622</v>
      </c>
      <c r="H414" s="54">
        <v>5967594</v>
      </c>
      <c r="I414" s="54">
        <v>5658623</v>
      </c>
      <c r="J414" s="54">
        <v>6294041</v>
      </c>
      <c r="K414" s="54">
        <v>6904523</v>
      </c>
      <c r="L414" s="54">
        <v>7640432</v>
      </c>
      <c r="M414" s="54">
        <v>8477333</v>
      </c>
    </row>
    <row r="415" spans="1:13" ht="13.5">
      <c r="A415" s="103">
        <f>VALUE(MID(D415,8,4))</f>
        <v>9199</v>
      </c>
      <c r="C415" s="3" t="s">
        <v>207</v>
      </c>
      <c r="D415" s="9" t="s">
        <v>197</v>
      </c>
      <c r="E415" s="54">
        <v>2728783</v>
      </c>
      <c r="F415" s="54">
        <v>2908893</v>
      </c>
      <c r="G415" s="54">
        <v>2966813</v>
      </c>
      <c r="H415" s="54">
        <v>3157472</v>
      </c>
      <c r="I415" s="54">
        <v>4011572</v>
      </c>
      <c r="J415" s="54">
        <v>4099804</v>
      </c>
      <c r="K415" s="54">
        <v>4365093</v>
      </c>
      <c r="L415" s="54">
        <v>4701858</v>
      </c>
      <c r="M415" s="54">
        <v>5020041</v>
      </c>
    </row>
    <row r="416" spans="1:13" ht="13.5">
      <c r="A416" s="103">
        <f>VALUE(MID(D416,8,4))</f>
        <v>9199</v>
      </c>
      <c r="C416" s="3" t="s">
        <v>209</v>
      </c>
      <c r="D416" s="9" t="s">
        <v>199</v>
      </c>
      <c r="E416" s="54">
        <v>4110094</v>
      </c>
      <c r="F416" s="54">
        <v>4188263</v>
      </c>
      <c r="G416" s="54">
        <v>4268270</v>
      </c>
      <c r="H416" s="54">
        <v>4407566</v>
      </c>
      <c r="I416" s="54">
        <v>4644377</v>
      </c>
      <c r="J416" s="54">
        <v>4724272</v>
      </c>
      <c r="K416" s="54">
        <v>4814693</v>
      </c>
      <c r="L416" s="54">
        <v>4954189</v>
      </c>
      <c r="M416" s="54">
        <v>5083635</v>
      </c>
    </row>
    <row r="417" spans="1:13" ht="13.5">
      <c r="A417" s="103">
        <f>VALUE(MID(D417,8,4))</f>
        <v>9199</v>
      </c>
      <c r="C417" s="4" t="s">
        <v>218</v>
      </c>
      <c r="D417" s="2" t="s">
        <v>201</v>
      </c>
      <c r="E417" s="59">
        <v>11402249</v>
      </c>
      <c r="F417" s="59">
        <v>12357073</v>
      </c>
      <c r="G417" s="59">
        <v>12828705</v>
      </c>
      <c r="H417" s="59">
        <v>13532632</v>
      </c>
      <c r="I417" s="59">
        <v>14314572</v>
      </c>
      <c r="J417" s="59">
        <v>15118117</v>
      </c>
      <c r="K417" s="59">
        <v>16084309</v>
      </c>
      <c r="L417" s="59">
        <v>17296479</v>
      </c>
      <c r="M417" s="59">
        <v>18581009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108692</v>
      </c>
      <c r="F420" s="54">
        <v>28411</v>
      </c>
      <c r="G420" s="54">
        <v>81348</v>
      </c>
      <c r="H420" s="54">
        <v>75376</v>
      </c>
      <c r="I420" s="54">
        <v>97408</v>
      </c>
      <c r="J420" s="54">
        <v>97656</v>
      </c>
      <c r="K420" s="54">
        <v>95907</v>
      </c>
      <c r="L420" s="54">
        <v>89773</v>
      </c>
      <c r="M420" s="54">
        <v>89425</v>
      </c>
    </row>
    <row r="421" spans="1:13" ht="13.5">
      <c r="A421" s="103">
        <f>VALUE(MID(D421,8,4))</f>
        <v>2899</v>
      </c>
      <c r="C421" s="3" t="s">
        <v>221</v>
      </c>
      <c r="D421" s="9" t="s">
        <v>222</v>
      </c>
      <c r="E421" s="54">
        <v>73944</v>
      </c>
      <c r="F421" s="54">
        <v>16203</v>
      </c>
      <c r="G421" s="54">
        <v>13316</v>
      </c>
      <c r="H421" s="54">
        <v>23817</v>
      </c>
      <c r="I421" s="54">
        <v>40336</v>
      </c>
      <c r="J421" s="54">
        <v>30378</v>
      </c>
      <c r="K421" s="54">
        <v>34541</v>
      </c>
      <c r="L421" s="54">
        <v>50048</v>
      </c>
      <c r="M421" s="54">
        <v>27156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4454680</v>
      </c>
      <c r="F424" s="54">
        <v>5231506</v>
      </c>
      <c r="G424" s="54">
        <v>5512274</v>
      </c>
      <c r="H424" s="54">
        <v>5892218</v>
      </c>
      <c r="I424" s="54">
        <v>5561215</v>
      </c>
      <c r="J424" s="54">
        <v>6196385</v>
      </c>
      <c r="K424" s="54">
        <v>6808616</v>
      </c>
      <c r="L424" s="54">
        <v>7550659</v>
      </c>
      <c r="M424" s="54">
        <v>8387908</v>
      </c>
    </row>
    <row r="425" spans="1:13" ht="13.5">
      <c r="A425" s="103"/>
      <c r="C425" s="3" t="s">
        <v>207</v>
      </c>
      <c r="D425" s="9" t="s">
        <v>334</v>
      </c>
      <c r="E425" s="54">
        <v>2654839</v>
      </c>
      <c r="F425" s="54">
        <v>2892690</v>
      </c>
      <c r="G425" s="54">
        <v>2953497</v>
      </c>
      <c r="H425" s="54">
        <v>3133655</v>
      </c>
      <c r="I425" s="54">
        <v>3971236</v>
      </c>
      <c r="J425" s="54">
        <v>4069426</v>
      </c>
      <c r="K425" s="54">
        <v>4330552</v>
      </c>
      <c r="L425" s="54">
        <v>4651810</v>
      </c>
      <c r="M425" s="54">
        <v>4992885</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1261577</v>
      </c>
      <c r="F428" s="54">
        <v>1269769</v>
      </c>
      <c r="G428" s="54">
        <v>1128282</v>
      </c>
      <c r="H428" s="54">
        <v>1321449</v>
      </c>
      <c r="I428" s="54">
        <v>1304099</v>
      </c>
      <c r="J428" s="54">
        <v>1326798</v>
      </c>
      <c r="K428" s="54">
        <v>1339866</v>
      </c>
      <c r="L428" s="54">
        <v>1544366</v>
      </c>
      <c r="M428" s="54">
        <v>1458959</v>
      </c>
    </row>
    <row r="429" spans="1:13" ht="13.5">
      <c r="A429" s="103">
        <f t="shared" si="16"/>
        <v>620</v>
      </c>
      <c r="C429" s="3" t="s">
        <v>225</v>
      </c>
      <c r="D429" s="9" t="s">
        <v>226</v>
      </c>
      <c r="E429" s="54">
        <v>402558</v>
      </c>
      <c r="F429" s="54">
        <v>384714</v>
      </c>
      <c r="G429" s="54">
        <v>356353</v>
      </c>
      <c r="H429" s="54">
        <v>381410</v>
      </c>
      <c r="I429" s="54">
        <v>403456</v>
      </c>
      <c r="J429" s="54">
        <v>409466</v>
      </c>
      <c r="K429" s="54">
        <v>446597</v>
      </c>
      <c r="L429" s="54">
        <v>439609</v>
      </c>
      <c r="M429" s="54">
        <v>466674</v>
      </c>
    </row>
    <row r="430" spans="1:13" ht="13.5">
      <c r="A430" s="103">
        <f t="shared" si="16"/>
        <v>630</v>
      </c>
      <c r="C430" s="3" t="s">
        <v>227</v>
      </c>
      <c r="D430" s="9" t="s">
        <v>228</v>
      </c>
      <c r="E430" s="54">
        <v>470936</v>
      </c>
      <c r="F430" s="54">
        <v>371951</v>
      </c>
      <c r="G430" s="54">
        <v>306274</v>
      </c>
      <c r="H430" s="54">
        <v>337933</v>
      </c>
      <c r="I430" s="54">
        <v>386370</v>
      </c>
      <c r="J430" s="54">
        <v>338004</v>
      </c>
      <c r="K430" s="54">
        <v>390737</v>
      </c>
      <c r="L430" s="54">
        <v>383543</v>
      </c>
      <c r="M430" s="54">
        <v>403386</v>
      </c>
    </row>
    <row r="431" spans="1:13" ht="13.5">
      <c r="A431" s="103">
        <f t="shared" si="16"/>
        <v>640</v>
      </c>
      <c r="C431" s="3" t="s">
        <v>229</v>
      </c>
      <c r="D431" s="9" t="s">
        <v>230</v>
      </c>
      <c r="E431" s="54">
        <v>250538</v>
      </c>
      <c r="F431" s="54">
        <v>207184</v>
      </c>
      <c r="G431" s="54">
        <v>171268</v>
      </c>
      <c r="H431" s="54">
        <v>178734</v>
      </c>
      <c r="I431" s="54">
        <v>224199</v>
      </c>
      <c r="J431" s="54">
        <v>199322</v>
      </c>
      <c r="K431" s="54">
        <v>228969</v>
      </c>
      <c r="L431" s="54">
        <v>211173</v>
      </c>
      <c r="M431" s="54">
        <v>231551</v>
      </c>
    </row>
    <row r="432" spans="1:13" ht="13.5">
      <c r="A432" s="103">
        <f t="shared" si="16"/>
        <v>690</v>
      </c>
      <c r="C432" s="3" t="s">
        <v>269</v>
      </c>
      <c r="D432" s="9" t="s">
        <v>231</v>
      </c>
      <c r="E432" s="54">
        <v>10000</v>
      </c>
      <c r="F432" s="54">
        <v>10000</v>
      </c>
      <c r="G432" s="54">
        <v>10000</v>
      </c>
      <c r="H432" s="54">
        <v>10000</v>
      </c>
      <c r="I432" s="54">
        <v>0</v>
      </c>
      <c r="J432" s="54">
        <v>0</v>
      </c>
      <c r="K432" s="54">
        <v>0</v>
      </c>
      <c r="L432" s="54">
        <v>0</v>
      </c>
      <c r="M432" s="54">
        <v>0</v>
      </c>
    </row>
    <row r="433" spans="1:13" ht="13.5">
      <c r="A433" s="103">
        <f t="shared" si="16"/>
        <v>699</v>
      </c>
      <c r="C433" s="4" t="s">
        <v>232</v>
      </c>
      <c r="D433" s="2" t="s">
        <v>233</v>
      </c>
      <c r="E433" s="54">
        <v>2375609</v>
      </c>
      <c r="F433" s="54">
        <v>2223618</v>
      </c>
      <c r="G433" s="54">
        <v>1952177</v>
      </c>
      <c r="H433" s="54">
        <v>2209526</v>
      </c>
      <c r="I433" s="54">
        <v>2318124</v>
      </c>
      <c r="J433" s="54">
        <v>2273590</v>
      </c>
      <c r="K433" s="54">
        <v>2406169</v>
      </c>
      <c r="L433" s="54">
        <v>2578691</v>
      </c>
      <c r="M433" s="54">
        <v>2560570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32014</v>
      </c>
      <c r="F436" s="54">
        <v>63532</v>
      </c>
      <c r="G436" s="54">
        <v>64012</v>
      </c>
      <c r="H436" s="54">
        <v>94572</v>
      </c>
      <c r="I436" s="54">
        <v>95774</v>
      </c>
      <c r="J436" s="54">
        <v>92118</v>
      </c>
      <c r="K436" s="54">
        <v>55333</v>
      </c>
      <c r="L436" s="54">
        <v>58481</v>
      </c>
      <c r="M436" s="54">
        <v>55013</v>
      </c>
    </row>
    <row r="437" spans="1:13" ht="13.5">
      <c r="A437" s="103">
        <f>VALUE(MID(D437,8,4))</f>
        <v>9280</v>
      </c>
      <c r="C437" s="3" t="s">
        <v>207</v>
      </c>
      <c r="D437" s="9" t="s">
        <v>336</v>
      </c>
      <c r="E437" s="54">
        <v>19307</v>
      </c>
      <c r="F437" s="54">
        <v>35269</v>
      </c>
      <c r="G437" s="54">
        <v>34555</v>
      </c>
      <c r="H437" s="54">
        <v>50987</v>
      </c>
      <c r="I437" s="54">
        <v>69299</v>
      </c>
      <c r="J437" s="54">
        <v>61176</v>
      </c>
      <c r="K437" s="54">
        <v>35597</v>
      </c>
      <c r="L437" s="54">
        <v>36553</v>
      </c>
      <c r="M437" s="54">
        <v>33006</v>
      </c>
    </row>
    <row r="438" spans="1:13" ht="13.5">
      <c r="A438" s="103">
        <f>VALUE(MID(D438,8,4))</f>
        <v>9280</v>
      </c>
      <c r="C438" s="3" t="s">
        <v>209</v>
      </c>
      <c r="D438" s="9" t="s">
        <v>337</v>
      </c>
      <c r="E438" s="54">
        <v>52842</v>
      </c>
      <c r="F438" s="54">
        <v>113566</v>
      </c>
      <c r="G438" s="54">
        <v>126531</v>
      </c>
      <c r="H438" s="54">
        <v>207170</v>
      </c>
      <c r="I438" s="54">
        <v>237058</v>
      </c>
      <c r="J438" s="54">
        <v>201126</v>
      </c>
      <c r="K438" s="54">
        <v>79546</v>
      </c>
      <c r="L438" s="54">
        <v>79546</v>
      </c>
      <c r="M438" s="54">
        <v>59165</v>
      </c>
    </row>
    <row r="439" spans="1:13" ht="13.5">
      <c r="A439" s="103">
        <f>VALUE(MID(D439,8,4))</f>
        <v>9280</v>
      </c>
      <c r="C439" s="4" t="s">
        <v>347</v>
      </c>
      <c r="D439" s="2" t="s">
        <v>338</v>
      </c>
      <c r="E439" s="59">
        <v>104163</v>
      </c>
      <c r="F439" s="59">
        <v>212366</v>
      </c>
      <c r="G439" s="59">
        <v>225098</v>
      </c>
      <c r="H439" s="59">
        <v>352729</v>
      </c>
      <c r="I439" s="59">
        <v>402131</v>
      </c>
      <c r="J439" s="59">
        <v>354420</v>
      </c>
      <c r="K439" s="59">
        <v>170476</v>
      </c>
      <c r="L439" s="59">
        <v>174580</v>
      </c>
      <c r="M439" s="59">
        <v>147184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7143</v>
      </c>
      <c r="F442" s="54">
        <v>7773</v>
      </c>
      <c r="G442" s="54">
        <v>0</v>
      </c>
      <c r="H442" s="54">
        <v>0</v>
      </c>
      <c r="I442" s="54">
        <v>0</v>
      </c>
      <c r="J442" s="54">
        <v>0</v>
      </c>
      <c r="K442" s="54">
        <v>0</v>
      </c>
      <c r="L442" s="54">
        <v>0</v>
      </c>
      <c r="M442" s="54">
        <v>0</v>
      </c>
    </row>
    <row r="443" spans="1:13" ht="13.5">
      <c r="A443" s="103">
        <f>VALUE(MID(D443,8,4))</f>
        <v>9290</v>
      </c>
      <c r="C443" s="3" t="s">
        <v>207</v>
      </c>
      <c r="D443" s="9" t="s">
        <v>340</v>
      </c>
      <c r="E443" s="78">
        <v>3625</v>
      </c>
      <c r="F443" s="54">
        <v>2892</v>
      </c>
      <c r="G443" s="54">
        <v>0</v>
      </c>
      <c r="H443" s="54">
        <v>0</v>
      </c>
      <c r="I443" s="54">
        <v>0</v>
      </c>
      <c r="J443" s="54">
        <v>0</v>
      </c>
      <c r="K443" s="54">
        <v>0</v>
      </c>
      <c r="L443" s="54">
        <v>0</v>
      </c>
      <c r="M443" s="54">
        <v>0</v>
      </c>
    </row>
    <row r="444" spans="1:13" ht="13.5">
      <c r="A444" s="103">
        <f>VALUE(MID(D444,8,4))</f>
        <v>9290</v>
      </c>
      <c r="C444" s="3" t="s">
        <v>209</v>
      </c>
      <c r="D444" s="9" t="s">
        <v>341</v>
      </c>
      <c r="E444" s="54">
        <v>-9385</v>
      </c>
      <c r="F444" s="54">
        <v>10459</v>
      </c>
      <c r="G444" s="54">
        <v>0</v>
      </c>
      <c r="H444" s="54">
        <v>0</v>
      </c>
      <c r="I444" s="54">
        <v>0</v>
      </c>
      <c r="J444" s="54">
        <v>0</v>
      </c>
      <c r="K444" s="54">
        <v>0</v>
      </c>
      <c r="L444" s="54">
        <v>0</v>
      </c>
      <c r="M444" s="54">
        <v>0</v>
      </c>
    </row>
    <row r="445" spans="1:13" ht="13.5">
      <c r="A445" s="103">
        <f>VALUE(MID(D445,8,4))</f>
        <v>9290</v>
      </c>
      <c r="C445" s="4" t="s">
        <v>216</v>
      </c>
      <c r="D445" s="2" t="s">
        <v>342</v>
      </c>
      <c r="E445" s="59">
        <v>1383</v>
      </c>
      <c r="F445" s="59">
        <v>21124</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7925</v>
      </c>
      <c r="H448" s="54">
        <v>8165</v>
      </c>
      <c r="I448" s="54">
        <v>8307</v>
      </c>
      <c r="J448" s="54">
        <v>0</v>
      </c>
      <c r="K448" s="54">
        <v>2995</v>
      </c>
      <c r="L448" s="54">
        <v>2945</v>
      </c>
      <c r="M448" s="54">
        <v>0</v>
      </c>
    </row>
    <row r="449" spans="1:13" ht="13.5">
      <c r="A449" s="103">
        <f>VALUE(MID(D449,8,4))</f>
        <v>9292</v>
      </c>
      <c r="C449" s="3" t="s">
        <v>207</v>
      </c>
      <c r="D449" s="9" t="s">
        <v>344</v>
      </c>
      <c r="E449" s="136"/>
      <c r="F449" s="136"/>
      <c r="G449" s="54">
        <v>2739</v>
      </c>
      <c r="H449" s="54">
        <v>2739</v>
      </c>
      <c r="I449" s="54">
        <v>2739</v>
      </c>
      <c r="J449" s="54">
        <v>0</v>
      </c>
      <c r="K449" s="54">
        <v>0</v>
      </c>
      <c r="L449" s="54">
        <v>0</v>
      </c>
      <c r="M449" s="54">
        <v>0</v>
      </c>
    </row>
    <row r="450" spans="1:13" ht="13.5">
      <c r="A450" s="103">
        <f>VALUE(MID(D450,8,4))</f>
        <v>9292</v>
      </c>
      <c r="C450" s="3" t="s">
        <v>209</v>
      </c>
      <c r="D450" s="9" t="s">
        <v>345</v>
      </c>
      <c r="E450" s="136"/>
      <c r="F450" s="136"/>
      <c r="G450" s="54">
        <v>10459</v>
      </c>
      <c r="H450" s="54">
        <v>10459</v>
      </c>
      <c r="I450" s="54">
        <v>10459</v>
      </c>
      <c r="J450" s="54">
        <v>0</v>
      </c>
      <c r="K450" s="54">
        <v>0</v>
      </c>
      <c r="L450" s="54">
        <v>0</v>
      </c>
      <c r="M450" s="54">
        <v>0</v>
      </c>
    </row>
    <row r="451" spans="1:13" ht="13.5">
      <c r="A451" s="103">
        <f>VALUE(MID(D451,8,4))</f>
        <v>9292</v>
      </c>
      <c r="C451" s="4" t="s">
        <v>346</v>
      </c>
      <c r="D451" s="2" t="s">
        <v>348</v>
      </c>
      <c r="E451" s="137"/>
      <c r="F451" s="137"/>
      <c r="G451" s="59">
        <v>21123</v>
      </c>
      <c r="H451" s="59">
        <v>21363</v>
      </c>
      <c r="I451" s="59">
        <v>21505</v>
      </c>
      <c r="J451" s="59">
        <v>0</v>
      </c>
      <c r="K451" s="59">
        <v>2995</v>
      </c>
      <c r="L451" s="59">
        <v>2945</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5279</v>
      </c>
      <c r="F456" s="54">
        <v>5387</v>
      </c>
      <c r="G456" s="54">
        <v>5529</v>
      </c>
      <c r="H456" s="54">
        <v>5640</v>
      </c>
      <c r="I456" s="54">
        <v>5722</v>
      </c>
      <c r="J456" s="54">
        <v>5826</v>
      </c>
      <c r="K456" s="54">
        <v>5826</v>
      </c>
      <c r="L456" s="54">
        <v>5924</v>
      </c>
      <c r="M456" s="54">
        <v>5926</v>
      </c>
    </row>
    <row r="457" spans="1:13" ht="13.5">
      <c r="A457" s="103">
        <f>VALUE(MID(D457,8,4))</f>
        <v>41</v>
      </c>
      <c r="C457" s="3" t="s">
        <v>514</v>
      </c>
      <c r="D457" s="9" t="s">
        <v>37</v>
      </c>
      <c r="E457" s="54">
        <v>12575</v>
      </c>
      <c r="F457" s="54">
        <v>13138</v>
      </c>
      <c r="G457" s="54">
        <v>13138</v>
      </c>
      <c r="H457" s="54">
        <v>13138</v>
      </c>
      <c r="I457" s="54">
        <v>13197</v>
      </c>
      <c r="J457" s="54">
        <v>14400</v>
      </c>
      <c r="K457" s="54">
        <v>14400</v>
      </c>
      <c r="L457" s="54">
        <v>14400</v>
      </c>
      <c r="M457" s="54">
        <v>14800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37</v>
      </c>
      <c r="F460" s="79">
        <v>38</v>
      </c>
      <c r="G460" s="79">
        <v>41</v>
      </c>
      <c r="H460" s="79">
        <v>41</v>
      </c>
      <c r="I460" s="79">
        <v>48</v>
      </c>
      <c r="J460" s="79">
        <v>53</v>
      </c>
      <c r="K460" s="79">
        <v>54</v>
      </c>
      <c r="L460" s="79">
        <v>54</v>
      </c>
      <c r="M460" s="79">
        <v>60</v>
      </c>
    </row>
    <row r="461" spans="1:13" ht="13.5">
      <c r="A461" s="103">
        <v>298</v>
      </c>
      <c r="C461" s="3" t="s">
        <v>450</v>
      </c>
      <c r="D461" s="9" t="s">
        <v>32</v>
      </c>
      <c r="E461" s="79">
        <v>134</v>
      </c>
      <c r="F461" s="79">
        <v>113</v>
      </c>
      <c r="G461" s="79">
        <v>14</v>
      </c>
      <c r="H461" s="79">
        <v>21</v>
      </c>
      <c r="I461" s="79">
        <v>30</v>
      </c>
      <c r="J461" s="79">
        <v>26</v>
      </c>
      <c r="K461" s="79">
        <v>25</v>
      </c>
      <c r="L461" s="79">
        <v>24</v>
      </c>
      <c r="M461" s="79">
        <v>23</v>
      </c>
    </row>
    <row r="462" spans="1:13" ht="13.5">
      <c r="A462" s="103">
        <v>298</v>
      </c>
      <c r="C462" s="3" t="s">
        <v>451</v>
      </c>
      <c r="D462" s="9" t="s">
        <v>33</v>
      </c>
      <c r="E462" s="79">
        <v>25</v>
      </c>
      <c r="F462" s="79">
        <v>27</v>
      </c>
      <c r="G462" s="79">
        <v>26</v>
      </c>
      <c r="H462" s="79">
        <v>25</v>
      </c>
      <c r="I462" s="79">
        <v>10</v>
      </c>
      <c r="J462" s="79">
        <v>10</v>
      </c>
      <c r="K462" s="79">
        <v>15</v>
      </c>
      <c r="L462" s="79">
        <v>15</v>
      </c>
      <c r="M462" s="79">
        <v>15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15204000</v>
      </c>
      <c r="F465" s="54">
        <v>2536750</v>
      </c>
      <c r="G465" s="54">
        <v>17258900</v>
      </c>
      <c r="H465" s="54">
        <v>16861700</v>
      </c>
      <c r="I465" s="54">
        <v>21439800</v>
      </c>
      <c r="J465" s="54">
        <v>29213262</v>
      </c>
      <c r="K465" s="54">
        <v>19161000</v>
      </c>
      <c r="L465" s="54">
        <v>23324185</v>
      </c>
      <c r="M465" s="54">
        <v>18957975</v>
      </c>
    </row>
    <row r="466" spans="1:13" ht="13.5">
      <c r="A466" s="103">
        <v>1220</v>
      </c>
      <c r="C466" s="3" t="s">
        <v>619</v>
      </c>
      <c r="D466" s="9" t="s">
        <v>622</v>
      </c>
      <c r="E466" s="54">
        <v>3636500</v>
      </c>
      <c r="F466" s="54">
        <v>15000</v>
      </c>
      <c r="G466" s="54">
        <v>70000</v>
      </c>
      <c r="H466" s="54">
        <v>0</v>
      </c>
      <c r="I466" s="54">
        <v>0</v>
      </c>
      <c r="J466" s="54">
        <v>1477000</v>
      </c>
      <c r="K466" s="54">
        <v>0</v>
      </c>
      <c r="L466" s="54">
        <v>104000</v>
      </c>
      <c r="M466" s="54">
        <v>0</v>
      </c>
    </row>
    <row r="467" spans="1:13" ht="13.5">
      <c r="A467" s="103">
        <v>1230</v>
      </c>
      <c r="C467" s="3" t="s">
        <v>620</v>
      </c>
      <c r="D467" s="9" t="s">
        <v>623</v>
      </c>
      <c r="E467" s="54">
        <v>11151650</v>
      </c>
      <c r="F467" s="54">
        <v>20583850</v>
      </c>
      <c r="G467" s="54">
        <v>5762814</v>
      </c>
      <c r="H467" s="54">
        <v>4673740</v>
      </c>
      <c r="I467" s="54">
        <v>8182265</v>
      </c>
      <c r="J467" s="54">
        <v>5959157</v>
      </c>
      <c r="K467" s="54">
        <v>7977895</v>
      </c>
      <c r="L467" s="54">
        <v>6337359</v>
      </c>
      <c r="M467" s="54">
        <v>8115692</v>
      </c>
    </row>
    <row r="468" spans="1:13" ht="13.5">
      <c r="A468" s="103">
        <f>VALUE(MID(D468,8,4))</f>
        <v>1299</v>
      </c>
      <c r="C468" s="3" t="s">
        <v>452</v>
      </c>
      <c r="D468" s="9" t="s">
        <v>453</v>
      </c>
      <c r="E468" s="54">
        <v>29992150</v>
      </c>
      <c r="F468" s="54">
        <v>23135600</v>
      </c>
      <c r="G468" s="54">
        <v>23091714</v>
      </c>
      <c r="H468" s="54">
        <v>21535440</v>
      </c>
      <c r="I468" s="54">
        <v>29622065</v>
      </c>
      <c r="J468" s="54">
        <v>36649419</v>
      </c>
      <c r="K468" s="54">
        <v>27138895</v>
      </c>
      <c r="L468" s="54">
        <v>29765544</v>
      </c>
      <c r="M468" s="54">
        <v>27073667</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307440</v>
      </c>
      <c r="H470" s="54">
        <v>312500</v>
      </c>
      <c r="I470" s="54">
        <v>1536400</v>
      </c>
      <c r="J470" s="54">
        <v>465755</v>
      </c>
      <c r="K470" s="54">
        <v>328840</v>
      </c>
      <c r="L470" s="54">
        <v>1053040</v>
      </c>
      <c r="M470" s="54">
        <v>1108393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1381.3515817389657</v>
      </c>
      <c r="F480" s="206">
        <v>1516.3931687395582</v>
      </c>
      <c r="G480" s="206">
        <v>1548.2790739735938</v>
      </c>
      <c r="H480" s="206">
        <v>1617.9195035460993</v>
      </c>
      <c r="I480" s="206">
        <v>1690.0026214610275</v>
      </c>
      <c r="J480" s="206">
        <v>1784.044799176107</v>
      </c>
      <c r="K480" s="206">
        <v>1934.3659457603844</v>
      </c>
      <c r="L480" s="206">
        <v>2083.438555030385</v>
      </c>
      <c r="M480" s="206">
        <v>2277.653391832602</v>
      </c>
    </row>
    <row r="481" spans="1:13" ht="13.5">
      <c r="A481" s="142"/>
      <c r="C481" s="3" t="s">
        <v>433</v>
      </c>
      <c r="D481" s="9" t="s">
        <v>334</v>
      </c>
      <c r="E481" s="206">
        <v>2159.925932941845</v>
      </c>
      <c r="F481" s="206">
        <v>2293.8691293855577</v>
      </c>
      <c r="G481" s="206">
        <v>2320.257731958763</v>
      </c>
      <c r="H481" s="206">
        <v>2399.4028368794325</v>
      </c>
      <c r="I481" s="206">
        <v>2501.672841663754</v>
      </c>
      <c r="J481" s="206">
        <v>2594.939409543426</v>
      </c>
      <c r="K481" s="206">
        <v>2760.7808101613455</v>
      </c>
      <c r="L481" s="206">
        <v>2919.7297434166103</v>
      </c>
      <c r="M481" s="206">
        <v>3135.5060749240633</v>
      </c>
    </row>
    <row r="482" spans="1:13" ht="13.5">
      <c r="A482" s="142"/>
      <c r="C482" s="3" t="s">
        <v>301</v>
      </c>
      <c r="D482" s="9" t="s">
        <v>334</v>
      </c>
      <c r="E482" s="206">
        <v>202.18999810570185</v>
      </c>
      <c r="F482" s="206">
        <v>319.5186560237609</v>
      </c>
      <c r="G482" s="206">
        <v>328.4139989148128</v>
      </c>
      <c r="H482" s="206">
        <v>360.0576241134752</v>
      </c>
      <c r="I482" s="206">
        <v>358.6506466270535</v>
      </c>
      <c r="J482" s="206">
        <v>379.94198420871953</v>
      </c>
      <c r="K482" s="206">
        <v>413.87538619979404</v>
      </c>
      <c r="L482" s="206">
        <v>438.8664753544902</v>
      </c>
      <c r="M482" s="206">
        <v>440.35032062099225</v>
      </c>
    </row>
    <row r="483" spans="1:13" ht="13.5">
      <c r="A483" s="142"/>
      <c r="C483" s="3" t="s">
        <v>434</v>
      </c>
      <c r="D483" s="9" t="s">
        <v>334</v>
      </c>
      <c r="E483" s="206">
        <v>177.44534949801098</v>
      </c>
      <c r="F483" s="206">
        <v>151.6075737887507</v>
      </c>
      <c r="G483" s="206">
        <v>138.75293904865256</v>
      </c>
      <c r="H483" s="206">
        <v>219.42748226950354</v>
      </c>
      <c r="I483" s="206">
        <v>269.2490387976232</v>
      </c>
      <c r="J483" s="206">
        <v>276.57947133539307</v>
      </c>
      <c r="K483" s="206">
        <v>256.0152763474082</v>
      </c>
      <c r="L483" s="206">
        <v>281.9535786630655</v>
      </c>
      <c r="M483" s="206">
        <v>301.21835977050284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1230310</v>
      </c>
      <c r="F486" s="54">
        <v>1467378</v>
      </c>
      <c r="G486" s="54">
        <v>1555317</v>
      </c>
      <c r="H486" s="54">
        <v>1554525</v>
      </c>
      <c r="I486" s="54">
        <v>1524607</v>
      </c>
      <c r="J486" s="54">
        <v>2335564</v>
      </c>
      <c r="K486" s="54">
        <v>1417958</v>
      </c>
      <c r="L486" s="54">
        <v>1603102</v>
      </c>
      <c r="M486" s="54">
        <v>1580094</v>
      </c>
    </row>
    <row r="487" spans="1:13" ht="13.5">
      <c r="A487" s="142"/>
      <c r="C487" s="3" t="s">
        <v>303</v>
      </c>
      <c r="D487" s="9" t="s">
        <v>334</v>
      </c>
      <c r="E487" s="54">
        <v>0</v>
      </c>
      <c r="F487" s="54">
        <v>806</v>
      </c>
      <c r="G487" s="54">
        <v>2167</v>
      </c>
      <c r="H487" s="54">
        <v>13500</v>
      </c>
      <c r="I487" s="54">
        <v>4328</v>
      </c>
      <c r="J487" s="54">
        <v>15432</v>
      </c>
      <c r="K487" s="54">
        <v>8791</v>
      </c>
      <c r="L487" s="54">
        <v>9372</v>
      </c>
      <c r="M487" s="54">
        <v>9068</v>
      </c>
    </row>
    <row r="488" spans="1:13" ht="13.5">
      <c r="A488" s="142"/>
      <c r="C488" s="3" t="s">
        <v>311</v>
      </c>
      <c r="D488" s="9" t="s">
        <v>334</v>
      </c>
      <c r="E488" s="77">
        <v>0.09878456548473015</v>
      </c>
      <c r="F488" s="77">
        <v>0.14651631129221956</v>
      </c>
      <c r="G488" s="77">
        <v>0.14318467103927662</v>
      </c>
      <c r="H488" s="77">
        <v>0.12807368818854978</v>
      </c>
      <c r="I488" s="77">
        <v>0.12611288151225575</v>
      </c>
      <c r="J488" s="77">
        <v>0.1674073939214181</v>
      </c>
      <c r="K488" s="77">
        <v>0.10219913391957108</v>
      </c>
      <c r="L488" s="77">
        <v>0.1068534280871194</v>
      </c>
      <c r="M488" s="77">
        <v>0.09887313854231118</v>
      </c>
    </row>
    <row r="489" spans="1:13" ht="13.5">
      <c r="A489" s="142"/>
      <c r="C489" s="3" t="s">
        <v>304</v>
      </c>
      <c r="D489" s="9" t="s">
        <v>334</v>
      </c>
      <c r="E489" s="206">
        <v>233.0573972343247</v>
      </c>
      <c r="F489" s="206">
        <v>272.3924262112493</v>
      </c>
      <c r="G489" s="206">
        <v>281.30168204015195</v>
      </c>
      <c r="H489" s="206">
        <v>275.625</v>
      </c>
      <c r="I489" s="206">
        <v>266.4465221950367</v>
      </c>
      <c r="J489" s="206">
        <v>400.8863714383797</v>
      </c>
      <c r="K489" s="206">
        <v>243.38448335049776</v>
      </c>
      <c r="L489" s="206">
        <v>270.61141120864283</v>
      </c>
      <c r="M489" s="206">
        <v>266.63752953088084</v>
      </c>
    </row>
    <row r="490" spans="1:13" ht="13.5">
      <c r="A490" s="142"/>
      <c r="C490" s="3" t="s">
        <v>305</v>
      </c>
      <c r="D490" s="9" t="s">
        <v>334</v>
      </c>
      <c r="E490" s="206">
        <v>0</v>
      </c>
      <c r="F490" s="206">
        <v>0.14961945424169296</v>
      </c>
      <c r="G490" s="206">
        <v>0.3919334418520528</v>
      </c>
      <c r="H490" s="206">
        <v>2.393617021276596</v>
      </c>
      <c r="I490" s="206">
        <v>0.7563788885005243</v>
      </c>
      <c r="J490" s="206">
        <v>2.6488156539649848</v>
      </c>
      <c r="K490" s="206">
        <v>1.508925506350841</v>
      </c>
      <c r="L490" s="206">
        <v>1.5820391627278865</v>
      </c>
      <c r="M490" s="206">
        <v>1.5302058724265946</v>
      </c>
    </row>
    <row r="491" spans="1:4" ht="6" customHeight="1">
      <c r="A491" s="142"/>
      <c r="C491" s="3"/>
      <c r="D491" s="68"/>
    </row>
    <row r="492" spans="1:4" ht="15">
      <c r="A492" s="142"/>
      <c r="B492" s="16" t="s">
        <v>315</v>
      </c>
      <c r="C492" s="3"/>
      <c r="D492" s="57"/>
    </row>
    <row r="493" spans="1:13" ht="13.5">
      <c r="A493" s="142"/>
      <c r="C493" s="6" t="s">
        <v>317</v>
      </c>
      <c r="D493" s="9" t="s">
        <v>334</v>
      </c>
      <c r="E493" s="77">
        <v>0.057192610913538236</v>
      </c>
      <c r="F493" s="77">
        <v>0.008449427001202282</v>
      </c>
      <c r="G493" s="77">
        <v>0.007419504958197216</v>
      </c>
      <c r="H493" s="77">
        <v>0.007002127826278025</v>
      </c>
      <c r="I493" s="77">
        <v>0.00746623542865651</v>
      </c>
      <c r="J493" s="77">
        <v>0.016757769966682146</v>
      </c>
      <c r="K493" s="77">
        <v>0.0388808589479001</v>
      </c>
      <c r="L493" s="77">
        <v>0.02648030072760355</v>
      </c>
      <c r="M493" s="77">
        <v>0.025702921164501097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0.37937444622681393</v>
      </c>
      <c r="F497" s="207">
        <v>0.5268122082534658</v>
      </c>
      <c r="G497" s="207">
        <v>0.511261002648742</v>
      </c>
      <c r="H497" s="207">
        <v>0.48886921979375825</v>
      </c>
      <c r="I497" s="207">
        <v>0.4634745966401766</v>
      </c>
      <c r="J497" s="207">
        <v>0.45171107013370065</v>
      </c>
      <c r="K497" s="207">
        <v>0.5105819560253831</v>
      </c>
      <c r="L497" s="207">
        <v>0.5169724708456397</v>
      </c>
      <c r="M497" s="207">
        <v>0.538713246049441</v>
      </c>
    </row>
    <row r="498" spans="1:13" ht="13.5">
      <c r="A498" s="142"/>
      <c r="B498" s="231" t="s">
        <v>351</v>
      </c>
      <c r="C498" s="229"/>
      <c r="D498" s="9" t="s">
        <v>334</v>
      </c>
      <c r="E498" s="207">
        <v>0.0033347322795135347</v>
      </c>
      <c r="F498" s="207">
        <v>0.007180407421785118</v>
      </c>
      <c r="G498" s="207">
        <v>0.0174648353945687</v>
      </c>
      <c r="H498" s="207">
        <v>0.02565389854215001</v>
      </c>
      <c r="I498" s="207">
        <v>0.028372532828667543</v>
      </c>
      <c r="J498" s="207">
        <v>0.02137723221689532</v>
      </c>
      <c r="K498" s="207">
        <v>0.010339249063986524</v>
      </c>
      <c r="L498" s="207">
        <v>0.009651957949637446</v>
      </c>
      <c r="M498" s="207">
        <v>0.007487476931189033</v>
      </c>
    </row>
    <row r="499" spans="1:13" ht="13.5">
      <c r="A499" s="142"/>
      <c r="C499" s="3" t="s">
        <v>352</v>
      </c>
      <c r="D499" s="9" t="s">
        <v>334</v>
      </c>
      <c r="E499" s="207">
        <v>0.1025589643892118</v>
      </c>
      <c r="F499" s="207">
        <v>0.13747975302338908</v>
      </c>
      <c r="G499" s="207">
        <v>0.13532161189093914</v>
      </c>
      <c r="H499" s="207">
        <v>0.11939184994228287</v>
      </c>
      <c r="I499" s="207">
        <v>0.11884359349690524</v>
      </c>
      <c r="J499" s="207">
        <v>0.15902522200518532</v>
      </c>
      <c r="K499" s="207">
        <v>0.09437989964912664</v>
      </c>
      <c r="L499" s="207">
        <v>0.0976342254928851</v>
      </c>
      <c r="M499" s="207">
        <v>0.09158482530644148</v>
      </c>
    </row>
    <row r="500" spans="1:13" ht="13.5">
      <c r="A500" s="142"/>
      <c r="C500" s="3" t="s">
        <v>353</v>
      </c>
      <c r="D500" s="9" t="s">
        <v>334</v>
      </c>
      <c r="E500" s="207">
        <v>0.002218073453531425</v>
      </c>
      <c r="F500" s="207">
        <v>0.010285086493674283</v>
      </c>
      <c r="G500" s="207">
        <v>0.00893335962474269</v>
      </c>
      <c r="H500" s="207">
        <v>0.009584950288104398</v>
      </c>
      <c r="I500" s="207">
        <v>0.008217959483835437</v>
      </c>
      <c r="J500" s="207">
        <v>0.011235359576776816</v>
      </c>
      <c r="K500" s="207">
        <v>0.01195357094193623</v>
      </c>
      <c r="L500" s="207">
        <v>0.012125677842384948</v>
      </c>
      <c r="M500" s="207">
        <v>0.009896684481606447</v>
      </c>
    </row>
    <row r="501" spans="1:13" ht="13.5">
      <c r="A501" s="142"/>
      <c r="C501" s="3" t="s">
        <v>354</v>
      </c>
      <c r="D501" s="9" t="s">
        <v>334</v>
      </c>
      <c r="E501" s="207">
        <v>0</v>
      </c>
      <c r="F501" s="207">
        <v>8.116413129456287E-05</v>
      </c>
      <c r="G501" s="207">
        <v>0.0002009883022396608</v>
      </c>
      <c r="H501" s="207">
        <v>0.001120076424058943</v>
      </c>
      <c r="I501" s="207">
        <v>0.0003606978069106633</v>
      </c>
      <c r="J501" s="207">
        <v>0.0011249793604340705</v>
      </c>
      <c r="K501" s="207">
        <v>0.0006592420508689494</v>
      </c>
      <c r="L501" s="207">
        <v>0.0006416745871804482</v>
      </c>
      <c r="M501" s="207">
        <v>0.0005823921429725184</v>
      </c>
    </row>
    <row r="502" spans="1:13" ht="13.5">
      <c r="A502" s="142"/>
      <c r="C502" s="3" t="s">
        <v>355</v>
      </c>
      <c r="D502" s="9" t="s">
        <v>334</v>
      </c>
      <c r="E502" s="207">
        <v>0.0019689713283028046</v>
      </c>
      <c r="F502" s="207">
        <v>0.017683710630738952</v>
      </c>
      <c r="G502" s="207">
        <v>0.03582275632779253</v>
      </c>
      <c r="H502" s="207">
        <v>0.03189089891443023</v>
      </c>
      <c r="I502" s="207">
        <v>0.024382605031567726</v>
      </c>
      <c r="J502" s="207">
        <v>0.021303166701718997</v>
      </c>
      <c r="K502" s="207">
        <v>0.017078201135342145</v>
      </c>
      <c r="L502" s="207">
        <v>0.016798564160680464</v>
      </c>
      <c r="M502" s="207">
        <v>0.011840646257465753</v>
      </c>
    </row>
    <row r="503" spans="1:13" ht="13.5">
      <c r="A503" s="142"/>
      <c r="C503" s="3" t="s">
        <v>356</v>
      </c>
      <c r="D503" s="9" t="s">
        <v>334</v>
      </c>
      <c r="E503" s="207">
        <v>0.170674982447881</v>
      </c>
      <c r="F503" s="207">
        <v>0.2555720535582567</v>
      </c>
      <c r="G503" s="207">
        <v>0.239568966812537</v>
      </c>
      <c r="H503" s="207">
        <v>0.2711660219589738</v>
      </c>
      <c r="I503" s="207">
        <v>0.2994293507339467</v>
      </c>
      <c r="J503" s="207">
        <v>0.27883144154018363</v>
      </c>
      <c r="K503" s="207">
        <v>0.2926718995582381</v>
      </c>
      <c r="L503" s="207">
        <v>0.29236438736166714</v>
      </c>
      <c r="M503" s="207">
        <v>0.28223899850131</v>
      </c>
    </row>
    <row r="504" spans="1:13" ht="13.5">
      <c r="A504" s="142"/>
      <c r="C504" s="3" t="s">
        <v>357</v>
      </c>
      <c r="D504" s="9" t="s">
        <v>334</v>
      </c>
      <c r="E504" s="207">
        <v>0.021726133802161984</v>
      </c>
      <c r="F504" s="207">
        <v>0.02481205619659443</v>
      </c>
      <c r="G504" s="207">
        <v>0.024662757952764874</v>
      </c>
      <c r="H504" s="207">
        <v>0.02354043878288679</v>
      </c>
      <c r="I504" s="207">
        <v>0.029835825826296337</v>
      </c>
      <c r="J504" s="207">
        <v>0.03048175024977064</v>
      </c>
      <c r="K504" s="207">
        <v>0.027315762994121265</v>
      </c>
      <c r="L504" s="207">
        <v>0.024093607258728097</v>
      </c>
      <c r="M504" s="207">
        <v>0.026043680052972765</v>
      </c>
    </row>
    <row r="505" spans="1:13" ht="13.5">
      <c r="A505" s="142"/>
      <c r="C505" s="3" t="s">
        <v>358</v>
      </c>
      <c r="D505" s="9" t="s">
        <v>334</v>
      </c>
      <c r="E505" s="207">
        <v>0.030003222572450822</v>
      </c>
      <c r="F505" s="207">
        <v>0.043103591512809784</v>
      </c>
      <c r="G505" s="207">
        <v>0.022151841792990026</v>
      </c>
      <c r="H505" s="207">
        <v>0.021095768276598145</v>
      </c>
      <c r="I505" s="207">
        <v>0.021978980852013556</v>
      </c>
      <c r="J505" s="207">
        <v>0.020137947022015903</v>
      </c>
      <c r="K505" s="207">
        <v>0.02086417476521017</v>
      </c>
      <c r="L505" s="207">
        <v>0.019347803373707527</v>
      </c>
      <c r="M505" s="207">
        <v>0.020319435796372125</v>
      </c>
    </row>
    <row r="506" spans="1:13" ht="13.5">
      <c r="A506" s="142"/>
      <c r="C506" s="3" t="s">
        <v>359</v>
      </c>
      <c r="D506" s="9" t="s">
        <v>334</v>
      </c>
      <c r="E506" s="207">
        <v>0.28814047350013267</v>
      </c>
      <c r="F506" s="207">
        <v>-0.02301003122200857</v>
      </c>
      <c r="G506" s="207">
        <v>0.004611879252683384</v>
      </c>
      <c r="H506" s="207">
        <v>0.007686877076756514</v>
      </c>
      <c r="I506" s="207">
        <v>0.005103857299680206</v>
      </c>
      <c r="J506" s="207">
        <v>0.004771831193318649</v>
      </c>
      <c r="K506" s="207">
        <v>0.014156043815786879</v>
      </c>
      <c r="L506" s="207">
        <v>0.010369631127489074</v>
      </c>
      <c r="M506" s="207">
        <v>0.011292614480228821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1953.4188293237355</v>
      </c>
      <c r="F510" s="206">
        <v>2456.770373120475</v>
      </c>
      <c r="G510" s="206">
        <v>1920.1645867245434</v>
      </c>
      <c r="H510" s="206">
        <v>2147.5102836879432</v>
      </c>
      <c r="I510" s="206">
        <v>2125.579517651171</v>
      </c>
      <c r="J510" s="206">
        <v>2363.1949879848953</v>
      </c>
      <c r="K510" s="206">
        <v>2371.2617576381735</v>
      </c>
      <c r="L510" s="206">
        <v>2507.0725860904795</v>
      </c>
      <c r="M510" s="206">
        <v>2712.390145123186</v>
      </c>
    </row>
    <row r="511" spans="1:13" ht="13.5">
      <c r="A511" s="142"/>
      <c r="C511" s="6" t="s">
        <v>309</v>
      </c>
      <c r="D511" s="9" t="s">
        <v>334</v>
      </c>
      <c r="E511" s="206">
        <v>820.0475546719682</v>
      </c>
      <c r="F511" s="206">
        <v>1007.3543918404628</v>
      </c>
      <c r="G511" s="206">
        <v>808.0826609834069</v>
      </c>
      <c r="H511" s="206">
        <v>921.9027249200792</v>
      </c>
      <c r="I511" s="206">
        <v>921.6159733272714</v>
      </c>
      <c r="J511" s="206">
        <v>956.1093055555556</v>
      </c>
      <c r="K511" s="206">
        <v>959.3729861111111</v>
      </c>
      <c r="L511" s="206">
        <v>1031.3818055555555</v>
      </c>
      <c r="M511" s="206">
        <v>1086.0556756756757</v>
      </c>
    </row>
    <row r="512" spans="1:13" ht="13.5">
      <c r="A512" s="142"/>
      <c r="C512" s="6" t="s">
        <v>472</v>
      </c>
      <c r="D512" s="9" t="s">
        <v>334</v>
      </c>
      <c r="E512" s="206">
        <v>243.876491759803</v>
      </c>
      <c r="F512" s="206">
        <v>352.1893447187674</v>
      </c>
      <c r="G512" s="206">
        <v>353.192439862543</v>
      </c>
      <c r="H512" s="206">
        <v>382.84663120567376</v>
      </c>
      <c r="I512" s="206">
        <v>378.94809507165326</v>
      </c>
      <c r="J512" s="206">
        <v>424.6326810847923</v>
      </c>
      <c r="K512" s="206">
        <v>479.57209062821835</v>
      </c>
      <c r="L512" s="206">
        <v>507.5398379473329</v>
      </c>
      <c r="M512" s="206">
        <v>511.52413094836317</v>
      </c>
    </row>
    <row r="513" spans="1:13" ht="13.5">
      <c r="A513" s="142"/>
      <c r="C513" s="6" t="s">
        <v>318</v>
      </c>
      <c r="D513" s="9" t="s">
        <v>334</v>
      </c>
      <c r="E513" s="206">
        <v>57.91267285470733</v>
      </c>
      <c r="F513" s="206">
        <v>97.13161314275106</v>
      </c>
      <c r="G513" s="206">
        <v>102.37601736299511</v>
      </c>
      <c r="H513" s="206">
        <v>107.86595744680851</v>
      </c>
      <c r="I513" s="206">
        <v>106.7396015379238</v>
      </c>
      <c r="J513" s="206">
        <v>123.42052866460693</v>
      </c>
      <c r="K513" s="206">
        <v>142.7135255750086</v>
      </c>
      <c r="L513" s="206">
        <v>160.24510465901417</v>
      </c>
      <c r="M513" s="206">
        <v>160.87833277084036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0.16839686744637222</v>
      </c>
      <c r="F517" s="208">
        <v>0.18289203877526689</v>
      </c>
      <c r="G517" s="208">
        <v>0.24656250264915572</v>
      </c>
      <c r="H517" s="208">
        <v>0.24649969889261505</v>
      </c>
      <c r="I517" s="208">
        <v>0.2842599168629383</v>
      </c>
      <c r="J517" s="208">
        <v>0.2778549698016571</v>
      </c>
      <c r="K517" s="208">
        <v>0.2994217649823514</v>
      </c>
      <c r="L517" s="208">
        <v>0.28695531035831245</v>
      </c>
      <c r="M517" s="208">
        <v>0.2914477780493061</v>
      </c>
    </row>
    <row r="518" spans="1:13" ht="13.5">
      <c r="A518" s="142"/>
      <c r="C518" s="3" t="s">
        <v>396</v>
      </c>
      <c r="D518" s="9" t="s">
        <v>334</v>
      </c>
      <c r="E518" s="208">
        <v>0.024036427892752763</v>
      </c>
      <c r="F518" s="208">
        <v>0.02559498865929076</v>
      </c>
      <c r="G518" s="208">
        <v>0.03146132609434856</v>
      </c>
      <c r="H518" s="208">
        <v>0.02719246549566965</v>
      </c>
      <c r="I518" s="208">
        <v>0.026085942719653074</v>
      </c>
      <c r="J518" s="208">
        <v>0.026055177036214624</v>
      </c>
      <c r="K518" s="208">
        <v>0.02667294777527944</v>
      </c>
      <c r="L518" s="208">
        <v>0.028032309405841598</v>
      </c>
      <c r="M518" s="208">
        <v>0.024843619584482005</v>
      </c>
    </row>
    <row r="519" spans="1:13" ht="13.5">
      <c r="A519" s="142"/>
      <c r="C519" s="3" t="s">
        <v>387</v>
      </c>
      <c r="D519" s="9" t="s">
        <v>334</v>
      </c>
      <c r="E519" s="208">
        <v>0.19323487810143</v>
      </c>
      <c r="F519" s="208">
        <v>0.1066435444850635</v>
      </c>
      <c r="G519" s="208">
        <v>0.1850416188248769</v>
      </c>
      <c r="H519" s="208">
        <v>0.23328309097505126</v>
      </c>
      <c r="I519" s="208">
        <v>0.24600294049791796</v>
      </c>
      <c r="J519" s="208">
        <v>0.23419277229895988</v>
      </c>
      <c r="K519" s="208">
        <v>0.25007804938569905</v>
      </c>
      <c r="L519" s="208">
        <v>0.25491428772268704</v>
      </c>
      <c r="M519" s="208">
        <v>0.2573179514464193</v>
      </c>
    </row>
    <row r="520" spans="1:13" ht="13.5">
      <c r="A520" s="142"/>
      <c r="C520" s="3" t="s">
        <v>388</v>
      </c>
      <c r="D520" s="9" t="s">
        <v>334</v>
      </c>
      <c r="E520" s="208">
        <v>0.2818442958940072</v>
      </c>
      <c r="F520" s="208">
        <v>0.27077970190610656</v>
      </c>
      <c r="G520" s="208">
        <v>0.2853468957546632</v>
      </c>
      <c r="H520" s="208">
        <v>0.24697039074937346</v>
      </c>
      <c r="I520" s="208">
        <v>0.19666869639186335</v>
      </c>
      <c r="J520" s="208">
        <v>0.1711560466340218</v>
      </c>
      <c r="K520" s="208">
        <v>0.18570759214767804</v>
      </c>
      <c r="L520" s="208">
        <v>0.18069091236689075</v>
      </c>
      <c r="M520" s="208">
        <v>0.17514351461748764</v>
      </c>
    </row>
    <row r="521" spans="1:13" ht="13.5">
      <c r="A521" s="142"/>
      <c r="C521" s="3" t="s">
        <v>394</v>
      </c>
      <c r="D521" s="9" t="s">
        <v>334</v>
      </c>
      <c r="E521" s="208">
        <v>0.005222215692674759</v>
      </c>
      <c r="F521" s="208">
        <v>0.0009835566138571997</v>
      </c>
      <c r="G521" s="208">
        <v>0.0006035836365537333</v>
      </c>
      <c r="H521" s="208">
        <v>0.0005738130862078617</v>
      </c>
      <c r="I521" s="208">
        <v>0.002450963061577631</v>
      </c>
      <c r="J521" s="208">
        <v>0.002818352213622716</v>
      </c>
      <c r="K521" s="208">
        <v>0.0006881664825789355</v>
      </c>
      <c r="L521" s="208">
        <v>0.000940283861362366</v>
      </c>
      <c r="M521" s="208">
        <v>0.0008567451870219187</v>
      </c>
    </row>
    <row r="522" spans="1:13" ht="13.5">
      <c r="A522" s="142"/>
      <c r="C522" s="3" t="s">
        <v>395</v>
      </c>
      <c r="D522" s="9" t="s">
        <v>334</v>
      </c>
      <c r="E522" s="208">
        <v>0.007207262770388722</v>
      </c>
      <c r="F522" s="208">
        <v>0.006331499305382504</v>
      </c>
      <c r="G522" s="208">
        <v>0.014453793543878025</v>
      </c>
      <c r="H522" s="208">
        <v>0.014541992302152962</v>
      </c>
      <c r="I522" s="208">
        <v>0.013564407379166534</v>
      </c>
      <c r="J522" s="208">
        <v>0.012799922486779827</v>
      </c>
      <c r="K522" s="208">
        <v>0.012776212125237179</v>
      </c>
      <c r="L522" s="208">
        <v>0.012734332002549439</v>
      </c>
      <c r="M522" s="208">
        <v>0.011394567895827351</v>
      </c>
    </row>
    <row r="523" spans="1:13" ht="13.5">
      <c r="A523" s="142"/>
      <c r="C523" s="3" t="s">
        <v>397</v>
      </c>
      <c r="D523" s="9" t="s">
        <v>334</v>
      </c>
      <c r="E523" s="208">
        <v>0.005610400521794886</v>
      </c>
      <c r="F523" s="208">
        <v>0.013941312415269587</v>
      </c>
      <c r="G523" s="208">
        <v>0.021854945891289012</v>
      </c>
      <c r="H523" s="208">
        <v>0.02303591211264108</v>
      </c>
      <c r="I523" s="208">
        <v>0.024130763195858506</v>
      </c>
      <c r="J523" s="208">
        <v>0.026170952966645636</v>
      </c>
      <c r="K523" s="208">
        <v>0.03351168815338085</v>
      </c>
      <c r="L523" s="208">
        <v>0.03588490844739171</v>
      </c>
      <c r="M523" s="208">
        <v>0.0344687669687931</v>
      </c>
    </row>
    <row r="524" spans="1:13" ht="13.5">
      <c r="A524" s="142"/>
      <c r="C524" s="3" t="s">
        <v>398</v>
      </c>
      <c r="D524" s="9" t="s">
        <v>334</v>
      </c>
      <c r="E524" s="208">
        <v>0.3144476516805795</v>
      </c>
      <c r="F524" s="208">
        <v>0.39283335783976303</v>
      </c>
      <c r="G524" s="208">
        <v>0.21467533360523483</v>
      </c>
      <c r="H524" s="208">
        <v>0.20790263638628867</v>
      </c>
      <c r="I524" s="208">
        <v>0.20683636989102464</v>
      </c>
      <c r="J524" s="208">
        <v>0.24429244273703596</v>
      </c>
      <c r="K524" s="208">
        <v>0.1835004937759189</v>
      </c>
      <c r="L524" s="208">
        <v>0.19984765583496467</v>
      </c>
      <c r="M524" s="208">
        <v>0.2045270562506626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0.0046593638250624235</v>
      </c>
      <c r="K527" s="208">
        <v>0.007643085171876221</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0.19275224110554418</v>
      </c>
      <c r="F532" s="208">
        <v>0.32083704392917306</v>
      </c>
      <c r="G532" s="208">
        <v>0.10752520347870644</v>
      </c>
      <c r="H532" s="208">
        <v>0.09763202613483303</v>
      </c>
      <c r="I532" s="208">
        <v>0.08942208412270898</v>
      </c>
      <c r="J532" s="208">
        <v>0.11728653758352536</v>
      </c>
      <c r="K532" s="208">
        <v>0.06481229674676842</v>
      </c>
      <c r="L532" s="208">
        <v>0.06395081625257594</v>
      </c>
      <c r="M532" s="208">
        <v>0.08072510592508572</v>
      </c>
    </row>
    <row r="533" spans="1:13" ht="13.5">
      <c r="A533" s="142"/>
      <c r="C533" s="3" t="s">
        <v>96</v>
      </c>
      <c r="D533" s="9" t="s">
        <v>334</v>
      </c>
      <c r="E533" s="208">
        <v>0.21667841015475223</v>
      </c>
      <c r="F533" s="208">
        <v>0.16924487907550362</v>
      </c>
      <c r="G533" s="208">
        <v>0.22816064291830052</v>
      </c>
      <c r="H533" s="208">
        <v>0.21757704245671922</v>
      </c>
      <c r="I533" s="208">
        <v>0.23506799469782938</v>
      </c>
      <c r="J533" s="208">
        <v>0.21962272735262284</v>
      </c>
      <c r="K533" s="208">
        <v>0.22659924512327967</v>
      </c>
      <c r="L533" s="208">
        <v>0.21771931102677922</v>
      </c>
      <c r="M533" s="208">
        <v>0.22575033483426016</v>
      </c>
    </row>
    <row r="534" spans="1:13" ht="13.5">
      <c r="A534" s="142"/>
      <c r="C534" s="6" t="s">
        <v>97</v>
      </c>
      <c r="D534" s="9" t="s">
        <v>334</v>
      </c>
      <c r="E534" s="208">
        <v>0.27816182507187187</v>
      </c>
      <c r="F534" s="208">
        <v>0.21771086473040183</v>
      </c>
      <c r="G534" s="208">
        <v>0.25878525967377475</v>
      </c>
      <c r="H534" s="208">
        <v>0.2892516635212903</v>
      </c>
      <c r="I534" s="208">
        <v>0.33393389191063794</v>
      </c>
      <c r="J534" s="208">
        <v>0.31861267315002195</v>
      </c>
      <c r="K534" s="208">
        <v>0.3257910566732279</v>
      </c>
      <c r="L534" s="208">
        <v>0.34432885278366443</v>
      </c>
      <c r="M534" s="208">
        <v>0.3298924374490781</v>
      </c>
    </row>
    <row r="535" spans="1:13" ht="13.5">
      <c r="A535" s="142"/>
      <c r="C535" s="6" t="s">
        <v>98</v>
      </c>
      <c r="D535" s="9" t="s">
        <v>334</v>
      </c>
      <c r="E535" s="208">
        <v>0.1865581572246501</v>
      </c>
      <c r="F535" s="208">
        <v>0.19317189414249988</v>
      </c>
      <c r="G535" s="208">
        <v>0.25845172508310105</v>
      </c>
      <c r="H535" s="208">
        <v>0.24748063029941153</v>
      </c>
      <c r="I535" s="208">
        <v>0.17851981234880862</v>
      </c>
      <c r="J535" s="208">
        <v>0.18080249134694765</v>
      </c>
      <c r="K535" s="208">
        <v>0.20413636771296878</v>
      </c>
      <c r="L535" s="208">
        <v>0.20322217402785825</v>
      </c>
      <c r="M535" s="208">
        <v>0.1885879624905995</v>
      </c>
    </row>
    <row r="536" spans="1:13" ht="13.5">
      <c r="A536" s="142"/>
      <c r="C536" s="6" t="s">
        <v>99</v>
      </c>
      <c r="D536" s="9" t="s">
        <v>334</v>
      </c>
      <c r="E536" s="208">
        <v>0.00788656197797965</v>
      </c>
      <c r="F536" s="208">
        <v>0.005910406810258729</v>
      </c>
      <c r="G536" s="208">
        <v>0.007295280311286392</v>
      </c>
      <c r="H536" s="208">
        <v>0.0072733904790620975</v>
      </c>
      <c r="I536" s="208">
        <v>0.007707748512937155</v>
      </c>
      <c r="J536" s="208">
        <v>0.0068556927838475</v>
      </c>
      <c r="K536" s="208">
        <v>0.007382860231845582</v>
      </c>
      <c r="L536" s="208">
        <v>0.0070090704905191245</v>
      </c>
      <c r="M536" s="208">
        <v>0.005956964030015882</v>
      </c>
    </row>
    <row r="537" spans="1:13" ht="13.5">
      <c r="A537" s="142"/>
      <c r="C537" s="6" t="s">
        <v>100</v>
      </c>
      <c r="D537" s="9" t="s">
        <v>334</v>
      </c>
      <c r="E537" s="208">
        <v>0</v>
      </c>
      <c r="F537" s="208">
        <v>0</v>
      </c>
      <c r="G537" s="208">
        <v>0.00011774025369727945</v>
      </c>
      <c r="H537" s="208">
        <v>0.00010320379248342836</v>
      </c>
      <c r="I537" s="208">
        <v>9.866339060359466E-05</v>
      </c>
      <c r="J537" s="208">
        <v>0.00013073818994719193</v>
      </c>
      <c r="K537" s="208">
        <v>9.410081280662841E-05</v>
      </c>
      <c r="L537" s="208">
        <v>5.0498596206356925E-05</v>
      </c>
      <c r="M537" s="208">
        <v>0.00020219460154100906</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0.08649966282321987</v>
      </c>
      <c r="F539" s="208">
        <v>0.0672131776789696</v>
      </c>
      <c r="G539" s="208">
        <v>0.10412759652581478</v>
      </c>
      <c r="H539" s="208">
        <v>0.10523765026265779</v>
      </c>
      <c r="I539" s="208">
        <v>0.11201271179124536</v>
      </c>
      <c r="J539" s="208">
        <v>0.10835348759374473</v>
      </c>
      <c r="K539" s="208">
        <v>0.1147077326474301</v>
      </c>
      <c r="L539" s="208">
        <v>0.11287022035836766</v>
      </c>
      <c r="M539" s="208">
        <v>0.12505593013747243</v>
      </c>
    </row>
    <row r="540" spans="1:13" ht="13.5">
      <c r="A540" s="142"/>
      <c r="C540" s="6" t="s">
        <v>103</v>
      </c>
      <c r="D540" s="9" t="s">
        <v>334</v>
      </c>
      <c r="E540" s="208">
        <v>0.031463141641982065</v>
      </c>
      <c r="F540" s="208">
        <v>0.025911733633193303</v>
      </c>
      <c r="G540" s="208">
        <v>0.0355365517553188</v>
      </c>
      <c r="H540" s="208">
        <v>0.035444393053542626</v>
      </c>
      <c r="I540" s="208">
        <v>0.04323709322522895</v>
      </c>
      <c r="J540" s="208">
        <v>0.043676288174280396</v>
      </c>
      <c r="K540" s="208">
        <v>0.04883325487979671</v>
      </c>
      <c r="L540" s="208">
        <v>0.05084905646402904</v>
      </c>
      <c r="M540" s="208">
        <v>0.04382907053194725</v>
      </c>
    </row>
    <row r="541" spans="1:13" ht="13.5">
      <c r="A541" s="142"/>
      <c r="C541" s="6" t="s">
        <v>104</v>
      </c>
      <c r="D541" s="9" t="s">
        <v>334</v>
      </c>
      <c r="E541" s="208">
        <v>0</v>
      </c>
      <c r="F541" s="208">
        <v>0</v>
      </c>
      <c r="G541" s="208">
        <v>0</v>
      </c>
      <c r="H541" s="208">
        <v>0</v>
      </c>
      <c r="I541" s="208">
        <v>0</v>
      </c>
      <c r="J541" s="208">
        <v>0.0046593638250624235</v>
      </c>
      <c r="K541" s="208">
        <v>0.007643085171876221</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1013.9814358780072</v>
      </c>
      <c r="F546" s="206">
        <v>430.6279933172452</v>
      </c>
      <c r="G546" s="206">
        <v>1045.6426116838488</v>
      </c>
      <c r="H546" s="206">
        <v>897.5475177304965</v>
      </c>
      <c r="I546" s="206">
        <v>950.314750087382</v>
      </c>
      <c r="J546" s="206">
        <v>749.9330587023687</v>
      </c>
      <c r="K546" s="206">
        <v>780.4665293511844</v>
      </c>
      <c r="L546" s="206">
        <v>618.9743416610398</v>
      </c>
      <c r="M546" s="206">
        <v>1006.7597030037125</v>
      </c>
    </row>
    <row r="547" spans="1:13" ht="13.5">
      <c r="A547" s="142"/>
      <c r="C547" s="6" t="s">
        <v>475</v>
      </c>
      <c r="D547" s="9" t="s">
        <v>334</v>
      </c>
      <c r="E547" s="206">
        <v>425.6706163021869</v>
      </c>
      <c r="F547" s="206">
        <v>176.5712437205054</v>
      </c>
      <c r="G547" s="206">
        <v>440.04856142487444</v>
      </c>
      <c r="H547" s="206">
        <v>385.30735271730856</v>
      </c>
      <c r="I547" s="206">
        <v>412.0406910661514</v>
      </c>
      <c r="J547" s="206">
        <v>303.41041666666666</v>
      </c>
      <c r="K547" s="206">
        <v>315.76375</v>
      </c>
      <c r="L547" s="206">
        <v>254.63916666666665</v>
      </c>
      <c r="M547" s="206">
        <v>403.112027027027</v>
      </c>
    </row>
    <row r="548" spans="1:13" ht="13.5">
      <c r="A548" s="142"/>
      <c r="C548" s="6" t="s">
        <v>476</v>
      </c>
      <c r="D548" s="9" t="s">
        <v>334</v>
      </c>
      <c r="E548" s="77">
        <v>0.20411748188192222</v>
      </c>
      <c r="F548" s="77">
        <v>0.012855416676710942</v>
      </c>
      <c r="G548" s="77">
        <v>0.24605867320675637</v>
      </c>
      <c r="H548" s="77">
        <v>0.07594344333580275</v>
      </c>
      <c r="I548" s="77">
        <v>0.07250128566799476</v>
      </c>
      <c r="J548" s="77">
        <v>0.028534339481306036</v>
      </c>
      <c r="K548" s="77">
        <v>0.22811683583525424</v>
      </c>
      <c r="L548" s="77">
        <v>0.041324682776241586</v>
      </c>
      <c r="M548" s="77">
        <v>0.4698866971799412</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0.20411748188192222</v>
      </c>
      <c r="F550" s="77">
        <v>0.0031040576862811273</v>
      </c>
      <c r="G550" s="77">
        <v>0.22776216688808573</v>
      </c>
      <c r="H550" s="77">
        <v>0.05330962744826922</v>
      </c>
      <c r="I550" s="77">
        <v>0.041342353817623405</v>
      </c>
      <c r="J550" s="77">
        <v>0.01816875961618264</v>
      </c>
      <c r="K550" s="77">
        <v>0.1882337675432688</v>
      </c>
      <c r="L550" s="77">
        <v>0.025860083479581984</v>
      </c>
      <c r="M550" s="77">
        <v>0.4363376361156346</v>
      </c>
    </row>
    <row r="551" spans="1:13" ht="13.5">
      <c r="A551" s="142"/>
      <c r="C551" s="6" t="s">
        <v>478</v>
      </c>
      <c r="D551" s="9" t="s">
        <v>334</v>
      </c>
      <c r="E551" s="77">
        <v>0</v>
      </c>
      <c r="F551" s="77">
        <v>0.009751358990429814</v>
      </c>
      <c r="G551" s="77">
        <v>0.018296506318670632</v>
      </c>
      <c r="H551" s="77">
        <v>0.02263381588753353</v>
      </c>
      <c r="I551" s="77">
        <v>0.031158931850371354</v>
      </c>
      <c r="J551" s="77">
        <v>0.010365579865123396</v>
      </c>
      <c r="K551" s="77">
        <v>0.03988306829198545</v>
      </c>
      <c r="L551" s="77">
        <v>0.015464599296659604</v>
      </c>
      <c r="M551" s="77">
        <v>0.03354906106430657</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0.28294424926530953</v>
      </c>
      <c r="F553" s="77">
        <v>0.1883301593423812</v>
      </c>
      <c r="G553" s="77">
        <v>0.11738231455046182</v>
      </c>
      <c r="H553" s="77">
        <v>0.11357152074261867</v>
      </c>
      <c r="I553" s="77">
        <v>0</v>
      </c>
      <c r="J553" s="77">
        <v>0.26376930950754507</v>
      </c>
      <c r="K553" s="77">
        <v>0</v>
      </c>
      <c r="L553" s="77">
        <v>0</v>
      </c>
      <c r="M553" s="77">
        <v>0.09589823721020177</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0.1906240421158228</v>
      </c>
      <c r="F555" s="77">
        <v>0.551635233107538</v>
      </c>
      <c r="G555" s="77">
        <v>0.24503250187820502</v>
      </c>
      <c r="H555" s="77">
        <v>0.3845806644675157</v>
      </c>
      <c r="I555" s="77">
        <v>0.3339741820312426</v>
      </c>
      <c r="J555" s="77">
        <v>0.4052720621564509</v>
      </c>
      <c r="K555" s="77">
        <v>0.36328007160703407</v>
      </c>
      <c r="L555" s="77">
        <v>0.5126457155094504</v>
      </c>
      <c r="M555" s="77">
        <v>0.2355714089440618</v>
      </c>
    </row>
    <row r="556" spans="1:13" ht="28.5" customHeight="1">
      <c r="A556" s="142"/>
      <c r="B556" s="235" t="s">
        <v>481</v>
      </c>
      <c r="C556" s="236"/>
      <c r="D556" s="9" t="s">
        <v>334</v>
      </c>
      <c r="E556" s="77">
        <v>0.21435170398887085</v>
      </c>
      <c r="F556" s="77">
        <v>0.2056467408335945</v>
      </c>
      <c r="G556" s="77">
        <v>0.33582094674204244</v>
      </c>
      <c r="H556" s="77">
        <v>0.4172963734684847</v>
      </c>
      <c r="I556" s="77">
        <v>0.17867480275228784</v>
      </c>
      <c r="J556" s="77">
        <v>0.29303932021169965</v>
      </c>
      <c r="K556" s="77">
        <v>0.36360508852940276</v>
      </c>
      <c r="L556" s="77">
        <v>0.4402110829314021</v>
      </c>
      <c r="M556" s="77">
        <v>0.19109454994786443</v>
      </c>
    </row>
    <row r="557" spans="1:13" ht="13.5">
      <c r="A557" s="142"/>
      <c r="C557" s="6" t="s">
        <v>624</v>
      </c>
      <c r="D557" s="9" t="s">
        <v>334</v>
      </c>
      <c r="E557" s="77">
        <v>0.10796252274807458</v>
      </c>
      <c r="F557" s="77">
        <v>0.04153245003977533</v>
      </c>
      <c r="G557" s="77">
        <v>0.05570556362253438</v>
      </c>
      <c r="H557" s="77">
        <v>0.008607997985578202</v>
      </c>
      <c r="I557" s="77">
        <v>0.4148497295484748</v>
      </c>
      <c r="J557" s="77">
        <v>0.009384968642998355</v>
      </c>
      <c r="K557" s="77">
        <v>0.04499800402830891</v>
      </c>
      <c r="L557" s="77">
        <v>0.005818518782905946</v>
      </c>
      <c r="M557" s="77">
        <v>0.007549106717930806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0.2447349129653072</v>
      </c>
      <c r="F560" s="212">
        <v>0.5600387620792028</v>
      </c>
      <c r="G560" s="212">
        <v>0.4618783337755593</v>
      </c>
      <c r="H560" s="212">
        <v>0.24016962692664487</v>
      </c>
      <c r="I560" s="212">
        <v>0.2813076702819813</v>
      </c>
      <c r="J560" s="212">
        <v>0.3711868092128603</v>
      </c>
      <c r="K560" s="212">
        <v>0.535191790275694</v>
      </c>
      <c r="L560" s="212">
        <v>0.4238235804258968</v>
      </c>
      <c r="M560" s="212">
        <v>0.4373381888007123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0.0007743599247348308</v>
      </c>
      <c r="F562" s="212">
        <v>0.07762201196399851</v>
      </c>
      <c r="G562" s="212">
        <v>0.12202773120087011</v>
      </c>
      <c r="H562" s="212">
        <v>0.09826343179444064</v>
      </c>
      <c r="I562" s="212">
        <v>0.4502437702992496</v>
      </c>
      <c r="J562" s="212">
        <v>0.35755428451103316</v>
      </c>
      <c r="K562" s="212">
        <v>0.16661740339450337</v>
      </c>
      <c r="L562" s="212">
        <v>0.15270546230450277</v>
      </c>
      <c r="M562" s="212">
        <v>0.2942390100800227</v>
      </c>
    </row>
    <row r="563" spans="1:13" ht="13.5">
      <c r="A563" s="142"/>
      <c r="C563" s="6" t="s">
        <v>486</v>
      </c>
      <c r="D563" s="9" t="s">
        <v>334</v>
      </c>
      <c r="E563" s="212">
        <v>0.66866493249898</v>
      </c>
      <c r="F563" s="212">
        <v>0.19452597710226732</v>
      </c>
      <c r="G563" s="212">
        <v>0.17686432841557295</v>
      </c>
      <c r="H563" s="212">
        <v>0.1611104175128127</v>
      </c>
      <c r="I563" s="212">
        <v>0.11221433469769669</v>
      </c>
      <c r="J563" s="212">
        <v>0.08457260174268902</v>
      </c>
      <c r="K563" s="212">
        <v>0.01886893286515631</v>
      </c>
      <c r="L563" s="212">
        <v>0.052122775037880396</v>
      </c>
      <c r="M563" s="212">
        <v>0.02973789393264363</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0.0020314571342741976</v>
      </c>
      <c r="F567" s="77">
        <v>0.048601319169425894</v>
      </c>
      <c r="G567" s="77">
        <v>0.177054768101197</v>
      </c>
      <c r="H567" s="77">
        <v>0.3865780432415518</v>
      </c>
      <c r="I567" s="77">
        <v>0.06618661084895988</v>
      </c>
      <c r="J567" s="77">
        <v>0.022410513811737403</v>
      </c>
      <c r="K567" s="77">
        <v>0.011693649304442184</v>
      </c>
      <c r="L567" s="77">
        <v>0.04120536576266416</v>
      </c>
      <c r="M567" s="77">
        <v>0.015216580194158353</v>
      </c>
    </row>
    <row r="568" spans="1:13" ht="13.5">
      <c r="A568" s="142"/>
      <c r="C568" s="3" t="s">
        <v>72</v>
      </c>
      <c r="D568" s="9" t="s">
        <v>334</v>
      </c>
      <c r="E568" s="77">
        <v>0.07702667459770647</v>
      </c>
      <c r="F568" s="77">
        <v>0.06047048163349057</v>
      </c>
      <c r="G568" s="77">
        <v>0.040846285595875574</v>
      </c>
      <c r="H568" s="77">
        <v>0.055968509934873754</v>
      </c>
      <c r="I568" s="77">
        <v>0.02349926926839118</v>
      </c>
      <c r="J568" s="77">
        <v>0.09357832602063121</v>
      </c>
      <c r="K568" s="77">
        <v>0.1394689419260796</v>
      </c>
      <c r="L568" s="77">
        <v>0.04967813932787245</v>
      </c>
      <c r="M568" s="77">
        <v>0.0888903527253674</v>
      </c>
    </row>
    <row r="569" spans="1:13" ht="13.5">
      <c r="A569" s="142"/>
      <c r="C569" s="3" t="s">
        <v>74</v>
      </c>
      <c r="D569" s="9" t="s">
        <v>334</v>
      </c>
      <c r="E569" s="77">
        <v>0.2447349129653072</v>
      </c>
      <c r="F569" s="77">
        <v>0.5600387620792028</v>
      </c>
      <c r="G569" s="77">
        <v>0.4618783337755593</v>
      </c>
      <c r="H569" s="77">
        <v>0.24016962692664487</v>
      </c>
      <c r="I569" s="77">
        <v>0.281727149028606</v>
      </c>
      <c r="J569" s="77">
        <v>0.3714051603186919</v>
      </c>
      <c r="K569" s="77">
        <v>0.5404128174237156</v>
      </c>
      <c r="L569" s="77">
        <v>0.4272099081379861</v>
      </c>
      <c r="M569" s="77">
        <v>0.43851870028752654</v>
      </c>
    </row>
    <row r="570" spans="1:13" ht="13.5">
      <c r="A570" s="142"/>
      <c r="C570" s="3" t="s">
        <v>76</v>
      </c>
      <c r="D570" s="9" t="s">
        <v>334</v>
      </c>
      <c r="E570" s="77">
        <v>0.6694392924237148</v>
      </c>
      <c r="F570" s="77">
        <v>0.2721479890662658</v>
      </c>
      <c r="G570" s="77">
        <v>0.29889205961644305</v>
      </c>
      <c r="H570" s="77">
        <v>0.2593738493072533</v>
      </c>
      <c r="I570" s="77">
        <v>0.5624581049969464</v>
      </c>
      <c r="J570" s="77">
        <v>0.44212688625372215</v>
      </c>
      <c r="K570" s="77">
        <v>0.18548633625965966</v>
      </c>
      <c r="L570" s="77">
        <v>0.20482823734238317</v>
      </c>
      <c r="M570" s="77">
        <v>0.3239769040126663</v>
      </c>
    </row>
    <row r="571" spans="1:13" ht="13.5">
      <c r="A571" s="142"/>
      <c r="C571" s="3" t="s">
        <v>78</v>
      </c>
      <c r="D571" s="9" t="s">
        <v>334</v>
      </c>
      <c r="E571" s="77">
        <v>0.001363396557470397</v>
      </c>
      <c r="F571" s="77">
        <v>0</v>
      </c>
      <c r="G571" s="77">
        <v>0</v>
      </c>
      <c r="H571" s="77">
        <v>0</v>
      </c>
      <c r="I571" s="77">
        <v>0.0007356049918890355</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0.00446195716341778</v>
      </c>
      <c r="F574" s="77">
        <v>0.05704302064882513</v>
      </c>
      <c r="G574" s="77">
        <v>0.013769775198145488</v>
      </c>
      <c r="H574" s="77">
        <v>0.04458030630354425</v>
      </c>
      <c r="I574" s="77">
        <v>0.04353825265493634</v>
      </c>
      <c r="J574" s="77">
        <v>0.06558933055015781</v>
      </c>
      <c r="K574" s="77">
        <v>0.12173526357390084</v>
      </c>
      <c r="L574" s="77">
        <v>0.27413845954133353</v>
      </c>
      <c r="M574" s="77">
        <v>0.13118578465043418</v>
      </c>
    </row>
    <row r="575" spans="1:13" ht="13.5">
      <c r="A575" s="142"/>
      <c r="C575" s="3" t="s">
        <v>86</v>
      </c>
      <c r="D575" s="9" t="s">
        <v>334</v>
      </c>
      <c r="E575" s="77">
        <v>0.0009423091581091644</v>
      </c>
      <c r="F575" s="77">
        <v>0.001698427402789818</v>
      </c>
      <c r="G575" s="77">
        <v>0.007558777712779592</v>
      </c>
      <c r="H575" s="77">
        <v>0.01332966428613195</v>
      </c>
      <c r="I575" s="77">
        <v>0.021855008210271216</v>
      </c>
      <c r="J575" s="77">
        <v>0.00488978304505952</v>
      </c>
      <c r="K575" s="77">
        <v>0.0012029915122021167</v>
      </c>
      <c r="L575" s="77">
        <v>0.0029398898877605675</v>
      </c>
      <c r="M575" s="77">
        <v>0.0022116781298472123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786.5046410304982</v>
      </c>
      <c r="F582" s="214">
        <v>829.3020233896417</v>
      </c>
      <c r="G582" s="214">
        <v>908.5165491047205</v>
      </c>
      <c r="H582" s="214">
        <v>948.3074468085107</v>
      </c>
      <c r="I582" s="214">
        <v>1279.8968891995805</v>
      </c>
      <c r="J582" s="214">
        <v>1422.2502574665293</v>
      </c>
      <c r="K582" s="214">
        <v>1352.6033299004462</v>
      </c>
      <c r="L582" s="214">
        <v>1286.1674544226873</v>
      </c>
      <c r="M582" s="214">
        <v>1358.3445831927102</v>
      </c>
    </row>
    <row r="583" spans="1:13" ht="13.5">
      <c r="A583" s="142"/>
      <c r="B583" s="107"/>
      <c r="C583" s="130" t="s">
        <v>112</v>
      </c>
      <c r="D583" s="9" t="s">
        <v>334</v>
      </c>
      <c r="E583" s="214">
        <v>330.1755864811133</v>
      </c>
      <c r="F583" s="214">
        <v>340.0403409955853</v>
      </c>
      <c r="G583" s="214">
        <v>382.3403866646369</v>
      </c>
      <c r="H583" s="214">
        <v>407.09803623078096</v>
      </c>
      <c r="I583" s="214">
        <v>554.9420322800637</v>
      </c>
      <c r="J583" s="214">
        <v>575.41875</v>
      </c>
      <c r="K583" s="214">
        <v>547.2407638888889</v>
      </c>
      <c r="L583" s="214">
        <v>529.115</v>
      </c>
      <c r="M583" s="214">
        <v>543.8885135135135</v>
      </c>
    </row>
    <row r="584" spans="1:13" ht="13.5">
      <c r="A584" s="142"/>
      <c r="B584" s="233" t="s">
        <v>113</v>
      </c>
      <c r="C584" s="234"/>
      <c r="D584" s="9" t="s">
        <v>334</v>
      </c>
      <c r="E584" s="139">
        <v>0.3535936962940076</v>
      </c>
      <c r="F584" s="139">
        <v>0.44987183418349236</v>
      </c>
      <c r="G584" s="139">
        <v>0.46589849005567013</v>
      </c>
      <c r="H584" s="139">
        <v>0.4437538689306481</v>
      </c>
      <c r="I584" s="139">
        <v>0.6103501935667113</v>
      </c>
      <c r="J584" s="139">
        <v>0.6040443707839245</v>
      </c>
      <c r="K584" s="139">
        <v>0.5909456692611652</v>
      </c>
      <c r="L584" s="139">
        <v>0.5216691152819198</v>
      </c>
      <c r="M584" s="139">
        <v>0.5169822093586718</v>
      </c>
    </row>
    <row r="585" spans="1:13" ht="13.5">
      <c r="A585" s="142"/>
      <c r="B585" s="233" t="s">
        <v>412</v>
      </c>
      <c r="C585" s="234"/>
      <c r="D585" s="9" t="s">
        <v>334</v>
      </c>
      <c r="E585" s="139">
        <v>0.02964682841454765</v>
      </c>
      <c r="F585" s="139">
        <v>0.03953630107456035</v>
      </c>
      <c r="G585" s="139">
        <v>0.05331627198563757</v>
      </c>
      <c r="H585" s="139">
        <v>0.050228377608310726</v>
      </c>
      <c r="I585" s="139">
        <v>0.05021670591551158</v>
      </c>
      <c r="J585" s="139">
        <v>0.05222613000286026</v>
      </c>
      <c r="K585" s="139">
        <v>0.060184635928660295</v>
      </c>
      <c r="L585" s="139">
        <v>0.0639172178532333</v>
      </c>
      <c r="M585" s="139">
        <v>0.05931238655327511</v>
      </c>
    </row>
    <row r="586" spans="1:13" ht="13.5">
      <c r="A586" s="142"/>
      <c r="B586" s="233" t="s">
        <v>114</v>
      </c>
      <c r="C586" s="234"/>
      <c r="D586" s="9" t="s">
        <v>334</v>
      </c>
      <c r="E586" s="139">
        <v>0.9320440525469843</v>
      </c>
      <c r="F586" s="139">
        <v>0.8539510420135235</v>
      </c>
      <c r="G586" s="139">
        <v>0.9112732785053863</v>
      </c>
      <c r="H586" s="139">
        <v>0.9077148876704834</v>
      </c>
      <c r="I586" s="139">
        <v>1.31690107287706</v>
      </c>
      <c r="J586" s="139">
        <v>1.3372361465596472</v>
      </c>
      <c r="K586" s="139">
        <v>1.1573963049171814</v>
      </c>
      <c r="L586" s="139">
        <v>1.009084902390639</v>
      </c>
      <c r="M586" s="139">
        <v>0.9596612170758192</v>
      </c>
    </row>
    <row r="587" spans="1:13" ht="13.5">
      <c r="A587" s="142"/>
      <c r="B587" s="233" t="s">
        <v>115</v>
      </c>
      <c r="C587" s="234"/>
      <c r="D587" s="9" t="s">
        <v>334</v>
      </c>
      <c r="E587" s="139">
        <v>1.7843946405732125</v>
      </c>
      <c r="F587" s="139">
        <v>0.7235035616855433</v>
      </c>
      <c r="G587" s="139">
        <v>0.9375707281327699</v>
      </c>
      <c r="H587" s="139">
        <v>1.364379951133426</v>
      </c>
      <c r="I587" s="139">
        <v>1.8972364884556847</v>
      </c>
      <c r="J587" s="139">
        <v>1.5731506718236559</v>
      </c>
      <c r="K587" s="139">
        <v>1.528427299657221</v>
      </c>
      <c r="L587" s="139">
        <v>1.326455517967045</v>
      </c>
      <c r="M587" s="139">
        <v>0.9122406074479487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188.9152286282306</v>
      </c>
      <c r="F590" s="206">
        <v>169.2508753234891</v>
      </c>
      <c r="G590" s="206">
        <v>148.5901202618359</v>
      </c>
      <c r="H590" s="206">
        <v>168.17826153143554</v>
      </c>
      <c r="I590" s="206">
        <v>175.6553762218686</v>
      </c>
      <c r="J590" s="206">
        <v>157.88819444444445</v>
      </c>
      <c r="K590" s="206">
        <v>167.09506944444445</v>
      </c>
      <c r="L590" s="206">
        <v>179.0757638888889</v>
      </c>
      <c r="M590" s="206">
        <v>173.0114864864865</v>
      </c>
    </row>
    <row r="591" spans="1:13" ht="13.5">
      <c r="A591" s="142"/>
      <c r="C591" s="3" t="s">
        <v>235</v>
      </c>
      <c r="D591" s="9" t="s">
        <v>334</v>
      </c>
      <c r="E591" s="77">
        <v>0.2086662573464632</v>
      </c>
      <c r="F591" s="77">
        <v>0.18019553926457865</v>
      </c>
      <c r="G591" s="77">
        <v>0.15336737748986293</v>
      </c>
      <c r="H591" s="77">
        <v>0.16462263564034024</v>
      </c>
      <c r="I591" s="77">
        <v>0.16318353913914657</v>
      </c>
      <c r="J591" s="77">
        <v>0.15157816390141082</v>
      </c>
      <c r="K591" s="77">
        <v>0.15073190673870887</v>
      </c>
      <c r="L591" s="77">
        <v>0.15016366831317168</v>
      </c>
      <c r="M591" s="77">
        <v>0.13872185324945635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246180</v>
      </c>
      <c r="F594" s="54">
        <v>3504594</v>
      </c>
      <c r="G594" s="54">
        <v>2926431</v>
      </c>
      <c r="H594" s="54">
        <v>765459</v>
      </c>
      <c r="I594" s="54">
        <v>0</v>
      </c>
      <c r="J594" s="54">
        <v>3074853</v>
      </c>
      <c r="K594" s="54">
        <v>3522889</v>
      </c>
      <c r="L594" s="54">
        <v>3520008</v>
      </c>
      <c r="M594" s="54">
        <v>7433676</v>
      </c>
    </row>
    <row r="595" spans="1:13" ht="13.5">
      <c r="A595" s="103">
        <f>VALUE(MID(D595,8,4))</f>
        <v>2099</v>
      </c>
      <c r="C595" s="3" t="s">
        <v>531</v>
      </c>
      <c r="D595" s="9" t="s">
        <v>121</v>
      </c>
      <c r="E595" s="54">
        <v>65537</v>
      </c>
      <c r="F595" s="54">
        <v>0</v>
      </c>
      <c r="G595" s="54">
        <v>0</v>
      </c>
      <c r="H595" s="54">
        <v>0</v>
      </c>
      <c r="I595" s="54">
        <v>252882</v>
      </c>
      <c r="J595" s="54">
        <v>0</v>
      </c>
      <c r="K595" s="54">
        <v>0</v>
      </c>
      <c r="L595" s="54">
        <v>0</v>
      </c>
      <c r="M595" s="54">
        <v>0</v>
      </c>
    </row>
    <row r="596" spans="1:13" ht="13.5">
      <c r="A596" s="103">
        <f>VALUE(MID(D596,8,4))</f>
        <v>2299</v>
      </c>
      <c r="C596" s="3" t="s">
        <v>532</v>
      </c>
      <c r="D596" s="52" t="s">
        <v>254</v>
      </c>
      <c r="E596" s="54">
        <v>1352903</v>
      </c>
      <c r="F596" s="54">
        <v>1104638</v>
      </c>
      <c r="G596" s="54">
        <v>1796258</v>
      </c>
      <c r="H596" s="54">
        <v>1310624</v>
      </c>
      <c r="I596" s="54">
        <v>2267158</v>
      </c>
      <c r="J596" s="54">
        <v>1598814</v>
      </c>
      <c r="K596" s="54">
        <v>1823447</v>
      </c>
      <c r="L596" s="54">
        <v>1916111</v>
      </c>
      <c r="M596" s="54">
        <v>2080871</v>
      </c>
    </row>
    <row r="597" spans="1:13" ht="13.5">
      <c r="A597" s="142"/>
      <c r="C597" s="3" t="s">
        <v>517</v>
      </c>
      <c r="D597" s="9" t="s">
        <v>334</v>
      </c>
      <c r="E597" s="54">
        <v>-1172260</v>
      </c>
      <c r="F597" s="54">
        <v>2399956</v>
      </c>
      <c r="G597" s="54">
        <v>1130173</v>
      </c>
      <c r="H597" s="54">
        <v>-545165</v>
      </c>
      <c r="I597" s="54">
        <v>-2520040</v>
      </c>
      <c r="J597" s="54">
        <v>1476039</v>
      </c>
      <c r="K597" s="54">
        <v>1699442</v>
      </c>
      <c r="L597" s="54">
        <v>1603897</v>
      </c>
      <c r="M597" s="54">
        <v>5352805</v>
      </c>
    </row>
    <row r="598" spans="1:13" ht="13.5">
      <c r="A598" s="142"/>
      <c r="D598" s="23"/>
      <c r="E598" s="46"/>
      <c r="F598" s="46"/>
      <c r="G598" s="46"/>
      <c r="H598" s="46"/>
      <c r="I598" s="46"/>
      <c r="J598" s="46"/>
      <c r="K598" s="46"/>
      <c r="L598" s="46"/>
      <c r="M598" s="46"/>
    </row>
    <row r="599" spans="1:13" ht="13.5">
      <c r="A599" s="142"/>
      <c r="C599" s="3" t="s">
        <v>432</v>
      </c>
      <c r="D599" s="9" t="s">
        <v>334</v>
      </c>
      <c r="E599" s="77">
        <v>0.020965456816677528</v>
      </c>
      <c r="F599" s="77">
        <v>0.3529123170597236</v>
      </c>
      <c r="G599" s="77">
        <v>0.27142519534449133</v>
      </c>
      <c r="H599" s="77">
        <v>0.0635090799617581</v>
      </c>
      <c r="I599" s="77">
        <v>0</v>
      </c>
      <c r="J599" s="77">
        <v>0.22415410584297454</v>
      </c>
      <c r="K599" s="77">
        <v>0.2641834341194019</v>
      </c>
      <c r="L599" s="77">
        <v>0.24100508752367425</v>
      </c>
      <c r="M599" s="77">
        <v>0.477427712373553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0.03238038867515044</v>
      </c>
      <c r="F603" s="77">
        <v>0.4531654526115052</v>
      </c>
      <c r="G603" s="77">
        <v>0.3705404941365475</v>
      </c>
      <c r="H603" s="77">
        <v>0.13574276193416576</v>
      </c>
      <c r="I603" s="77">
        <v>0</v>
      </c>
      <c r="J603" s="77">
        <v>0.4132478682446367</v>
      </c>
      <c r="K603" s="77">
        <v>0.46043866823819346</v>
      </c>
      <c r="L603" s="77">
        <v>0.43103583185379396</v>
      </c>
      <c r="M603" s="77">
        <v>0.6385888924157607</v>
      </c>
    </row>
    <row r="604" spans="1:13" ht="13.5">
      <c r="A604" s="142"/>
      <c r="C604" s="3" t="s">
        <v>608</v>
      </c>
      <c r="D604" s="9" t="s">
        <v>334</v>
      </c>
      <c r="E604" s="77">
        <v>0.2783754562493834</v>
      </c>
      <c r="F604" s="77">
        <v>0.25842254809088566</v>
      </c>
      <c r="G604" s="77">
        <v>0.3785968535793042</v>
      </c>
      <c r="H604" s="77">
        <v>0.4668543818000259</v>
      </c>
      <c r="I604" s="77">
        <v>0.6511535155312212</v>
      </c>
      <c r="J604" s="77">
        <v>0.28065750274268586</v>
      </c>
      <c r="K604" s="77">
        <v>0.22441348093974794</v>
      </c>
      <c r="L604" s="77">
        <v>0.2518720321199335</v>
      </c>
      <c r="M604" s="77">
        <v>0.1408135276100366</v>
      </c>
    </row>
    <row r="605" spans="1:13" ht="13.5">
      <c r="A605" s="142"/>
      <c r="C605" s="3" t="s">
        <v>609</v>
      </c>
      <c r="D605" s="9" t="s">
        <v>334</v>
      </c>
      <c r="E605" s="77">
        <v>0.3124670678372957</v>
      </c>
      <c r="F605" s="77">
        <v>0.2875274161301109</v>
      </c>
      <c r="G605" s="77">
        <v>0.24718185059617084</v>
      </c>
      <c r="H605" s="77">
        <v>0.39182655348666556</v>
      </c>
      <c r="I605" s="77">
        <v>0.345236144975936</v>
      </c>
      <c r="J605" s="77">
        <v>0.30556134578216376</v>
      </c>
      <c r="K605" s="77">
        <v>0.3144842911360607</v>
      </c>
      <c r="L605" s="77">
        <v>0.3157686631049963</v>
      </c>
      <c r="M605" s="77">
        <v>0.21996540611307572</v>
      </c>
    </row>
    <row r="606" spans="1:13" ht="13.5">
      <c r="A606" s="142"/>
      <c r="C606" s="3" t="s">
        <v>286</v>
      </c>
      <c r="D606" s="9" t="s">
        <v>334</v>
      </c>
      <c r="E606" s="77">
        <v>0.3712347505836704</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0.005542336654500017</v>
      </c>
      <c r="F608" s="77">
        <v>0.0008845831674982343</v>
      </c>
      <c r="G608" s="77">
        <v>0.0019713244403206185</v>
      </c>
      <c r="H608" s="77">
        <v>0.0048921438946799645</v>
      </c>
      <c r="I608" s="77">
        <v>0.003089683323096939</v>
      </c>
      <c r="J608" s="77">
        <v>0</v>
      </c>
      <c r="K608" s="77">
        <v>0</v>
      </c>
      <c r="L608" s="77">
        <v>0</v>
      </c>
      <c r="M608" s="77">
        <v>0</v>
      </c>
    </row>
    <row r="609" spans="1:13" ht="15">
      <c r="A609" s="142"/>
      <c r="B609" s="115"/>
      <c r="C609" s="3" t="s">
        <v>289</v>
      </c>
      <c r="D609" s="9" t="s">
        <v>334</v>
      </c>
      <c r="E609" s="77">
        <v>0</v>
      </c>
      <c r="F609" s="77">
        <v>0</v>
      </c>
      <c r="G609" s="77">
        <v>0.0017094772476567968</v>
      </c>
      <c r="H609" s="77">
        <v>0.0006841588844628014</v>
      </c>
      <c r="I609" s="77">
        <v>0.0005206561697458257</v>
      </c>
      <c r="J609" s="77">
        <v>0.0005332832305136923</v>
      </c>
      <c r="K609" s="77">
        <v>0.0006635596859978581</v>
      </c>
      <c r="L609" s="77">
        <v>0.00132347292127626</v>
      </c>
      <c r="M609" s="77">
        <v>0.0006321738611270632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0.010653180040156883</v>
      </c>
      <c r="F612" s="77">
        <v>0</v>
      </c>
      <c r="G612" s="77">
        <v>0</v>
      </c>
      <c r="H612" s="77">
        <v>0</v>
      </c>
      <c r="I612" s="77">
        <v>0.02409957750786151</v>
      </c>
      <c r="J612" s="77">
        <v>0</v>
      </c>
      <c r="K612" s="77">
        <v>0</v>
      </c>
      <c r="L612" s="77">
        <v>0</v>
      </c>
      <c r="M612" s="77">
        <v>0</v>
      </c>
    </row>
    <row r="613" spans="1:13" ht="15">
      <c r="A613" s="142"/>
      <c r="B613" s="115"/>
      <c r="C613" s="3" t="s">
        <v>295</v>
      </c>
      <c r="D613" s="9" t="s">
        <v>334</v>
      </c>
      <c r="E613" s="77">
        <v>0.21991728696565857</v>
      </c>
      <c r="F613" s="77">
        <v>0.17299145909501926</v>
      </c>
      <c r="G613" s="77">
        <v>0.23827522008440577</v>
      </c>
      <c r="H613" s="77">
        <v>0.17891070954693528</v>
      </c>
      <c r="I613" s="77">
        <v>0.21605946624737343</v>
      </c>
      <c r="J613" s="77">
        <v>0.14160942287845468</v>
      </c>
      <c r="K613" s="77">
        <v>0.16084536819796613</v>
      </c>
      <c r="L613" s="77">
        <v>0.1699508324181414</v>
      </c>
      <c r="M613" s="77">
        <v>0.183911362838516</v>
      </c>
    </row>
    <row r="614" spans="1:13" ht="13.5">
      <c r="A614" s="142"/>
      <c r="B614" s="231" t="s">
        <v>194</v>
      </c>
      <c r="C614" s="229"/>
      <c r="D614" s="9" t="s">
        <v>334</v>
      </c>
      <c r="E614" s="77">
        <v>0.09451984696690699</v>
      </c>
      <c r="F614" s="77">
        <v>0.12738504983003696</v>
      </c>
      <c r="G614" s="77">
        <v>0.08231412128403408</v>
      </c>
      <c r="H614" s="77">
        <v>0.07526425225811595</v>
      </c>
      <c r="I614" s="77">
        <v>0.04778974752537664</v>
      </c>
      <c r="J614" s="77">
        <v>0.10632517731137184</v>
      </c>
      <c r="K614" s="77">
        <v>0.12263080279652377</v>
      </c>
      <c r="L614" s="77">
        <v>0.12867255688987417</v>
      </c>
      <c r="M614" s="77">
        <v>0.07482218442618749</v>
      </c>
    </row>
    <row r="615" spans="1:13" ht="15">
      <c r="A615" s="142"/>
      <c r="B615" s="115"/>
      <c r="C615" s="3" t="s">
        <v>296</v>
      </c>
      <c r="D615" s="9" t="s">
        <v>334</v>
      </c>
      <c r="E615" s="77">
        <v>0</v>
      </c>
      <c r="F615" s="77">
        <v>0</v>
      </c>
      <c r="G615" s="77">
        <v>0</v>
      </c>
      <c r="H615" s="77">
        <v>9.487308574779649E-05</v>
      </c>
      <c r="I615" s="77">
        <v>0</v>
      </c>
      <c r="J615" s="77">
        <v>0.00015544305788646332</v>
      </c>
      <c r="K615" s="77">
        <v>0.00021796570167225828</v>
      </c>
      <c r="L615" s="77">
        <v>0.00017907664569131302</v>
      </c>
      <c r="M615" s="77">
        <v>9.006117089067405E-05</v>
      </c>
    </row>
    <row r="616" spans="1:13" ht="15">
      <c r="A616" s="142"/>
      <c r="B616" s="115"/>
      <c r="C616" s="3" t="s">
        <v>610</v>
      </c>
      <c r="D616" s="9" t="s">
        <v>334</v>
      </c>
      <c r="E616" s="77">
        <v>0.6749096860272775</v>
      </c>
      <c r="F616" s="77">
        <v>0.6996234910749438</v>
      </c>
      <c r="G616" s="77">
        <v>0.6663303524467789</v>
      </c>
      <c r="H616" s="77">
        <v>0.7301069567771872</v>
      </c>
      <c r="I616" s="77">
        <v>0.6979339883789646</v>
      </c>
      <c r="J616" s="77">
        <v>0.7339064620734882</v>
      </c>
      <c r="K616" s="77">
        <v>0.6951144985915587</v>
      </c>
      <c r="L616" s="77">
        <v>0.6757953477679103</v>
      </c>
      <c r="M616" s="77">
        <v>0.7114346399833418</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0.013080306184781362</v>
      </c>
      <c r="H618" s="77">
        <v>0.015623208332013756</v>
      </c>
      <c r="I618" s="77">
        <v>0.014117220340423854</v>
      </c>
      <c r="J618" s="77">
        <v>0.018003494678798842</v>
      </c>
      <c r="K618" s="77">
        <v>0.021191364712279098</v>
      </c>
      <c r="L618" s="77">
        <v>0.02540218627838285</v>
      </c>
      <c r="M618" s="77">
        <v>0.02974175158106407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2010-01-27T22:24:58Z</dcterms:modified>
  <cp:category/>
  <cp:version/>
  <cp:contentType/>
  <cp:contentStatus/>
</cp:coreProperties>
</file>