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<sst xmlns="http://schemas.openxmlformats.org/spreadsheetml/2006/main" count="1888" uniqueCount="862">
  <si>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</si>
  <si>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</si>
  <si>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</si>
  <si>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</si>
  <si>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</si>
  <si>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</si>
  <si>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</si>
  <si>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</si>
  <si>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</si>
  <si>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</si>
  <si>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</si>
  <si>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</si>
  <si>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</si>
  <si>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</si>
  <si>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</si>
  <si>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</si>
  <si>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</si>
  <si>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</si>
  <si>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</si>
  <si>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</si>
  <si>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</si>
  <si>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</si>
  <si>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</si>
  <si>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</si>
  <si>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</si>
  <si>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</si>
  <si>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</si>
  <si>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</si>
  <si>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</si>
  <si>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</si>
  <si>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</si>
  <si>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</si>
  <si>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</si>
  <si>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</si>
  <si>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</si>
  <si>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</si>
  <si>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</si>
  <si>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</si>
  <si>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</si>
  <si>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</si>
  <si>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</si>
  <si>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</si>
  <si>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</si>
  <si>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</si>
  <si>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</si>
  <si>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</si>
  <si>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</si>
  <si>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</si>
  <si>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</si>
  <si>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</si>
  <si>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</si>
  <si>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</si>
  <si>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</si>
  <si>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</si>
  <si>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</si>
  <si>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</si>
  <si>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</si>
  <si>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</si>
  <si>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</si>
  <si>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</si>
  <si>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</si>
  <si>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</si>
  <si>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</si>
  <si>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</si>
  <si>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</si>
  <si>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</si>
  <si>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</si>
  <si>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</si>
  <si>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</si>
  <si>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</si>
  <si>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</si>
  <si>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</si>
  <si>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</si>
  <si>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</si>
  <si>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</si>
  <si>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</si>
  <si>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</si>
  <si>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</si>
  <si>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</si>
  <si>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</si>
  <si>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</si>
  <si>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</si>
  <si>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</si>
  <si>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</si>
  <si>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</si>
  <si>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</si>
  <si>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</si>
  <si>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</si>
  <si>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</si>
  <si>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</si>
  <si>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</si>
  <si>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</si>
  <si>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</si>
  <si>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</si>
  <si>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</si>
  <si>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</si>
  <si>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</si>
  <si>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</si>
  <si>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</si>
  <si>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</si>
  <si>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</si>
  <si>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</si>
  <si>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</si>
  <si>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</si>
  <si>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</si>
  <si>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</si>
  <si>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</si>
  <si>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</si>
  <si>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</si>
  <si>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</si>
  <si>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</si>
  <si>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</si>
  <si>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</si>
  <si>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</si>
  <si>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</si>
  <si>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</si>
  <si>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</si>
  <si>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</si>
  <si>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</si>
  <si>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</si>
  <si>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</si>
  <si>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</si>
  <si>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</si>
  <si>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</si>
  <si>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</si>
  <si>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</si>
  <si>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</si>
  <si>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</si>
  <si>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</si>
  <si>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</si>
  <si>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</si>
  <si>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</si>
  <si>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</si>
  <si>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</si>
  <si>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</si>
  <si>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</si>
  <si>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</si>
  <si>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</si>
  <si>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</si>
  <si>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</si>
  <si>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</si>
  <si>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</si>
  <si>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</si>
  <si>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</si>
  <si>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</si>
  <si>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</si>
  <si>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</si>
  <si>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</si>
  <si>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</si>
  <si>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</si>
  <si>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</si>
  <si>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</si>
  <si>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</si>
  <si>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</si>
  <si>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</si>
  <si>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</si>
  <si>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</si>
  <si>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</si>
  <si>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</si>
  <si>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</si>
  <si>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</si>
  <si>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</si>
  <si>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</si>
  <si>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</si>
  <si>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</si>
  <si>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</si>
  <si>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</si>
  <si>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</si>
  <si>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</si>
  <si>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</si>
  <si>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</si>
  <si>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</si>
  <si>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</si>
  <si>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</si>
  <si>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</si>
  <si>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</si>
  <si>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</si>
  <si>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</si>
  <si>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</si>
  <si>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</si>
  <si>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</si>
  <si>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</si>
  <si>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</si>
  <si>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</si>
  <si>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</si>
  <si>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</si>
  <si>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</si>
  <si>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</si>
  <si>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</si>
  <si>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</si>
  <si>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</si>
  <si>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</si>
  <si>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</si>
  <si>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</si>
  <si>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</si>
  <si>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</si>
  <si>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</si>
  <si>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</si>
  <si>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</si>
  <si>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</si>
  <si>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</si>
  <si>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</si>
  <si>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</si>
  <si>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</si>
  <si>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</si>
  <si>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</si>
  <si>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</si>
  <si>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</si>
  <si>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</si>
  <si>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</si>
  <si>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</si>
  <si>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</si>
  <si>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</si>
  <si>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</si>
  <si>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</si>
  <si>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</si>
  <si>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</si>
  <si>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</si>
  <si>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</si>
  <si>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</si>
  <si>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</si>
  <si>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</si>
  <si>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</si>
  <si>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</si>
  <si>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</si>
  <si>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</si>
  <si>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</si>
  <si>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</si>
  <si>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</si>
  <si>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</si>
  <si>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</si>
  <si>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</si>
  <si>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</si>
  <si>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</si>
  <si>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</si>
  <si>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</si>
  <si>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</si>
  <si>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</si>
  <si>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</si>
  <si>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</si>
  <si>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</si>
  <si>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</si>
  <si>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</si>
  <si>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</si>
  <si>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</si>
  <si>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</si>
  <si>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</si>
  <si>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</si>
  <si>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</si>
  <si>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</si>
  <si>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</si>
  <si>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</si>
  <si>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</si>
  <si>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</si>
  <si>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</si>
  <si>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</si>
  <si>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</si>
  <si>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</si>
  <si>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</si>
  <si>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</si>
  <si>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</si>
  <si>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</si>
  <si>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</si>
  <si>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</si>
  <si>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</si>
  <si>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</si>
  <si>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</si>
  <si>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</si>
  <si>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</si>
  <si>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</si>
  <si>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</si>
  <si>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</si>
  <si>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</si>
  <si>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</si>
  <si>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</si>
  <si>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</si>
  <si>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</si>
  <si>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</si>
  <si>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</si>
  <si>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</si>
  <si>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</si>
  <si>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</si>
  <si>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</si>
  <si>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</si>
  <si>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</si>
  <si>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</si>
  <si>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</si>
  <si>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</si>
  <si>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</si>
  <si>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</si>
  <si>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</si>
  <si>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</si>
  <si>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</si>
  <si>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</si>
  <si>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</si>
  <si>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</si>
  <si>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</si>
  <si>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</si>
  <si>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</si>
  <si>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</si>
  <si>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</si>
  <si>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</si>
  <si>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</si>
  <si>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</si>
  <si>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</si>
  <si>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</si>
  <si>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</si>
  <si>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</si>
  <si>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</si>
  <si>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</si>
  <si>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</si>
  <si>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</si>
  <si>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</si>
  <si>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</si>
  <si>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</si>
  <si>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</si>
  <si>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</si>
  <si>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</si>
  <si>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</si>
  <si>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</si>
  <si>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</si>
  <si>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</si>
  <si>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</si>
  <si>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</si>
  <si>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</si>
  <si>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</si>
  <si>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</si>
  <si>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</si>
  <si>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</si>
  <si>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</si>
  <si>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</si>
  <si>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</si>
  <si>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</si>
  <si>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</si>
  <si>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</si>
  <si>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</si>
  <si>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</si>
  <si>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</si>
  <si>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</si>
  <si>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</si>
  <si>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</si>
  <si>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</si>
  <si>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</si>
  <si>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</si>
  <si>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</si>
  <si>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</si>
  <si>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</si>
  <si>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</si>
  <si>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</si>
  <si>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</si>
  <si>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</si>
  <si>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</si>
  <si>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</si>
  <si>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</si>
  <si>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</si>
  <si>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</si>
  <si>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</si>
  <si>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</si>
  <si>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</si>
  <si>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</si>
  <si>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</si>
  <si>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</si>
  <si>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</si>
  <si>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</si>
  <si>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</si>
  <si>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</si>
  <si>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</si>
  <si>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</si>
  <si>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</si>
  <si>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</si>
  <si>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</si>
  <si>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</si>
  <si>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</si>
  <si>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</si>
  <si>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</si>
  <si>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</si>
  <si>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</si>
  <si>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</si>
  <si>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</si>
  <si>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</si>
  <si>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</si>
  <si>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</si>
  <si>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</si>
  <si>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</si>
  <si>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</si>
  <si>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</si>
  <si>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</si>
  <si>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</si>
  <si>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</si>
  <si>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</si>
  <si>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</si>
  <si>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</si>
  <si>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</si>
  <si>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</si>
  <si>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</si>
  <si>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</si>
  <si>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</si>
  <si>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</si>
  <si>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</si>
  <si>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</si>
  <si>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</si>
  <si>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</si>
  <si>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</si>
  <si>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</si>
  <si>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</si>
  <si>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</si>
  <si>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</si>
  <si>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</si>
  <si>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</si>
  <si>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</si>
  <si>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</si>
  <si>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</si>
  <si>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</si>
  <si>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</si>
  <si>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</si>
  <si>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</si>
  <si>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</si>
  <si>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</si>
  <si>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</si>
  <si>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</si>
  <si>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</si>
  <si>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</si>
  <si>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</si>
  <si>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</si>
  <si>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</si>
  <si>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</si>
  <si>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</si>
  <si>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</si>
  <si>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</si>
  <si>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</si>
  <si>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</si>
  <si>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</si>
  <si>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</si>
  <si>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</si>
  <si>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</si>
  <si>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</si>
  <si>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</si>
  <si>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</si>
  <si>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</si>
  <si>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</si>
  <si>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</si>
  <si>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</si>
  <si>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</si>
  <si>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</si>
  <si>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</si>
  <si>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</si>
  <si>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</si>
  <si>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</si>
  <si>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</si>
  <si>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</si>
  <si>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</si>
  <si>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</si>
  <si>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</si>
  <si>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</si>
  <si>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</si>
  <si>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</si>
  <si>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</si>
  <si>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</si>
  <si>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</si>
  <si>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</si>
  <si>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</si>
  <si>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</si>
  <si>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</si>
  <si>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</si>
  <si>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</si>
  <si>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</si>
  <si>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</si>
  <si>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</si>
  <si>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</si>
  <si>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</si>
  <si>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</si>
  <si>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</si>
  <si>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</si>
  <si>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</si>
  <si>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</si>
  <si>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</si>
  <si>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</si>
  <si>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</si>
  <si>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</si>
  <si>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</si>
  <si>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</si>
  <si>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</si>
  <si>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</si>
  <si>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</si>
  <si>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</si>
  <si>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</si>
  <si>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</si>
  <si>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</si>
  <si>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</si>
  <si>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</si>
  <si>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</si>
  <si>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</si>
  <si>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</si>
  <si>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</si>
  <si>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</si>
  <si>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</si>
  <si>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</si>
  <si>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</si>
  <si>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</si>
  <si>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</si>
  <si>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</si>
  <si>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</si>
  <si>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</si>
  <si>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</si>
  <si>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</si>
  <si>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</si>
  <si>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</si>
  <si>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</si>
  <si>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</si>
  <si>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</si>
  <si>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</si>
  <si>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</si>
  <si>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</si>
  <si>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</si>
  <si>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</si>
  <si>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</si>
  <si>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</si>
  <si>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</si>
  <si>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</si>
  <si>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</si>
  <si>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</si>
  <si>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</si>
  <si>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</si>
  <si>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</si>
  <si>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</si>
  <si>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</si>
  <si>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</si>
  <si>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</si>
  <si>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</si>
  <si>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</si>
  <si>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</si>
  <si>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</si>
  <si>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</si>
  <si>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</si>
  <si>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</si>
  <si>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</si>
  <si>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</si>
  <si>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</si>
  <si>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</si>
  <si>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</si>
  <si>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</si>
  <si>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</si>
  <si>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</si>
  <si>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</si>
  <si>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</si>
  <si>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</si>
  <si>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</si>
  <si>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</si>
  <si>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</si>
  <si>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</si>
  <si>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</si>
  <si>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</si>
  <si>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</si>
  <si>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</si>
  <si>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</si>
  <si>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</si>
  <si>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</si>
  <si>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</si>
  <si>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</si>
  <si>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</si>
  <si>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</si>
  <si>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</si>
  <si>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</si>
  <si>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</si>
  <si>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</si>
  <si>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</si>
  <si>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</si>
  <si>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</si>
  <si>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</si>
  <si>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</si>
  <si>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</si>
  <si>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</si>
  <si>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</si>
  <si>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</si>
  <si>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</si>
  <si>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</si>
  <si>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</si>
  <si>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</si>
  <si>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</si>
  <si>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</si>
  <si>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</si>
  <si>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</si>
  <si>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</si>
  <si>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</si>
  <si>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</si>
  <si>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</si>
  <si>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</si>
  <si>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</si>
  <si>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</si>
  <si>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</si>
  <si>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</si>
  <si>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</si>
  <si>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</si>
  <si>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</si>
  <si>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</si>
  <si>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</si>
  <si>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</si>
  <si>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</si>
  <si>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</si>
  <si>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</si>
  <si>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</si>
  <si>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</si>
  <si>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</si>
  <si>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</si>
  <si>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</si>
  <si>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</si>
  <si>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</si>
  <si>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</si>
  <si>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</si>
  <si>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</si>
  <si>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</si>
  <si>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</si>
  <si>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</si>
  <si>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</si>
  <si>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</si>
  <si>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</si>
  <si>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</si>
  <si>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</si>
  <si>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</si>
  <si>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</si>
  <si>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</si>
  <si>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</si>
  <si>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</si>
  <si>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</si>
  <si>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</si>
  <si>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</si>
  <si>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</si>
  <si>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</si>
  <si>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</si>
  <si>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</si>
  <si>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</si>
  <si>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</si>
  <si>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</si>
  <si>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</si>
  <si>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</si>
  <si>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</si>
  <si>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</si>
  <si>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</si>
  <si>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</si>
  <si>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</si>
  <si>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</si>
  <si>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</si>
  <si>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</si>
  <si>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</si>
  <si>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</si>
  <si>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</si>
  <si>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</si>
  <si>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</si>
  <si>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</si>
  <si>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</si>
  <si>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</si>
  <si>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</si>
  <si>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</si>
  <si>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</si>
  <si>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</si>
  <si>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</si>
  <si>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</si>
  <si>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</si>
  <si>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</si>
  <si>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</si>
  <si>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</si>
  <si>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</si>
  <si>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</si>
  <si>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</si>
  <si>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</si>
  <si>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</si>
  <si>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</si>
  <si>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</si>
  <si>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</si>
  <si>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</si>
  <si>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</si>
  <si>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</si>
  <si>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</si>
  <si>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</si>
  <si>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</si>
  <si>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</si>
  <si>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</si>
  <si>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</si>
  <si>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</si>
  <si>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</si>
  <si>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</si>
  <si>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</si>
  <si>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</si>
  <si>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</si>
  <si>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</si>
  <si>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</si>
  <si>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</si>
  <si>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</si>
  <si>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</si>
  <si>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</si>
  <si>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</si>
  <si>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</si>
  <si>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</si>
  <si>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</si>
  <si>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</si>
  <si>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</si>
  <si>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</si>
  <si>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</si>
  <si>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</si>
  <si>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</si>
  <si>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</si>
  <si>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</si>
  <si>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</si>
  <si>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</si>
  <si>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</si>
  <si>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</si>
  <si>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</si>
  <si>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</si>
  <si>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</si>
  <si>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</si>
  <si>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</si>
  <si>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</si>
  <si>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</si>
  <si>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</si>
  <si>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</si>
  <si>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</si>
  <si>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</si>
  <si>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</si>
  <si>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</si>
  <si>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</si>
  <si>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</si>
  <si>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</si>
  <si>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</si>
  <si>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</si>
  <si>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</si>
  <si>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</si>
  <si>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</si>
  <si>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</si>
  <si>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</si>
  <si>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</si>
  <si>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</si>
  <si>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</si>
  <si>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</si>
  <si>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</si>
  <si>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</si>
  <si>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</si>
  <si>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</si>
  <si>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</si>
  <si>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</si>
  <si>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</si>
  <si>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</si>
  <si>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</si>
  <si>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</si>
  <si>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</si>
  <si>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</si>
  <si>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</si>
  <si>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</si>
  <si>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</si>
  <si>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</si>
  <si>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</si>
  <si>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</si>
  <si>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</si>
  <si>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</si>
  <si>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</si>
  <si>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</si>
  <si>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</si>
  <si>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</si>
  <si>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</si>
  <si>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</si>
  <si>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</si>
  <si>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</si>
  <si>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</si>
  <si>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</si>
  <si>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</si>
  <si>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</si>
  <si>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</si>
  <si>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</si>
  <si>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</si>
  <si>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</si>
  <si>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</si>
  <si>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</si>
  <si>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</si>
  <si>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</si>
  <si>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</si>
  <si>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</si>
  <si>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</si>
  <si>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</si>
  <si>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</si>
  <si>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</si>
  <si>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</si>
  <si>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</si>
  <si>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</si>
  <si>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</si>
  <si>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</si>
  <si>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</si>
  <si>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</si>
  <si>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</si>
  <si>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</si>
  <si>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</si>
  <si>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</si>
  <si>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</si>
  <si>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</si>
  <si>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</si>
  <si>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</si>
  <si>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</si>
  <si>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</si>
  <si>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</si>
  <si>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</si>
  <si>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</si>
  <si>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</si>
  <si>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</si>
  <si>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</si>
  <si>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</si>
  <si>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</si>
  <si>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</si>
  <si>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</si>
  <si>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</si>
  <si>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</si>
  <si>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</si>
  <si>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</si>
  <si>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</si>
  <si>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</si>
  <si>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</si>
  <si>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</si>
  <si>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</si>
  <si>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</si>
  <si>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</si>
  <si>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</si>
  <si>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</si>
  <si>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</si>
  <si>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</si>
  <si>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</si>
  <si>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</si>
  <si>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</si>
  <si>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</si>
  <si>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</si>
  <si>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</si>
  <si>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</si>
  <si>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</si>
  <si>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</si>
  <si>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</si>
  <si>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</si>
  <si>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</si>
  <si>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</si>
  <si>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</si>
  <si>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</si>
  <si>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</si>
  <si>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</si>
  <si>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</si>
  <si>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</si>
  <si>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</si>
  <si>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</si>
  <si>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</si>
  <si>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</si>
  <si>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</si>
  <si>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</si>
  <si>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</si>
  <si>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</si>
  <si>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</si>
  <si>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</si>
  <si>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Central Frontenac Tp</t>
  </si>
  <si>
    <t>46616</t>
  </si>
  <si>
    <t>1039</t>
  </si>
  <si>
    <t>Frontenac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</si>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</sst>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10025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1784480</v>
      </c>
      <c r="F18" s="36">
        <v>2257644</v>
      </c>
      <c r="G18" s="36">
        <v>2553618</v>
      </c>
      <c r="H18" s="36">
        <v>3438052</v>
      </c>
      <c r="I18" s="36">
        <v>3911117</v>
      </c>
      <c r="J18" s="36">
        <v>3708712</v>
      </c>
      <c r="K18" s="36">
        <v>4066661</v>
      </c>
      <c r="L18" s="36">
        <v>4093046</v>
      </c>
      <c r="M18" s="36">
        <v>4314137</v>
      </c>
    </row>
    <row r="19" spans="1:13" ht="14.25" customHeight="1">
      <c r="A19" s="103">
        <f aca="true" t="shared" si="1" ref="A19:A31">VALUE(MID(D19,8,4))</f>
        <v>499</v>
      </c>
      <c r="C19" s="3" t="s">
        <v>351</v>
      </c>
      <c r="D19" s="9" t="s">
        <v>364</v>
      </c>
      <c r="E19" s="36">
        <v>17303</v>
      </c>
      <c r="F19" s="36">
        <v>18913</v>
      </c>
      <c r="G19" s="36">
        <v>24277</v>
      </c>
      <c r="H19" s="36">
        <v>30289</v>
      </c>
      <c r="I19" s="36">
        <v>25215</v>
      </c>
      <c r="J19" s="36">
        <v>26912</v>
      </c>
      <c r="K19" s="36">
        <v>22345</v>
      </c>
      <c r="L19" s="36">
        <v>27107</v>
      </c>
      <c r="M19" s="36">
        <v>22747</v>
      </c>
    </row>
    <row r="20" spans="1:13" ht="14.25" customHeight="1">
      <c r="A20" s="103">
        <f t="shared" si="1"/>
        <v>699</v>
      </c>
      <c r="C20" s="3" t="s">
        <v>352</v>
      </c>
      <c r="D20" s="9" t="s">
        <v>365</v>
      </c>
      <c r="E20" s="36">
        <v>1697479</v>
      </c>
      <c r="F20" s="36">
        <v>1008000</v>
      </c>
      <c r="G20" s="36">
        <v>1008000</v>
      </c>
      <c r="H20" s="36">
        <v>1052000</v>
      </c>
      <c r="I20" s="36">
        <v>1030000</v>
      </c>
      <c r="J20" s="36">
        <v>1698924</v>
      </c>
      <c r="K20" s="36">
        <v>1382117</v>
      </c>
      <c r="L20" s="36">
        <v>1424878</v>
      </c>
      <c r="M20" s="36">
        <v>1628600</v>
      </c>
    </row>
    <row r="21" spans="1:13" ht="14.25" customHeight="1">
      <c r="A21" s="103">
        <f t="shared" si="1"/>
        <v>810</v>
      </c>
      <c r="C21" s="3" t="s">
        <v>353</v>
      </c>
      <c r="D21" s="9" t="s">
        <v>366</v>
      </c>
      <c r="E21" s="36">
        <v>5053</v>
      </c>
      <c r="F21" s="36">
        <v>43515</v>
      </c>
      <c r="G21" s="36">
        <v>103700</v>
      </c>
      <c r="H21" s="36">
        <v>87524</v>
      </c>
      <c r="I21" s="36">
        <v>68618</v>
      </c>
      <c r="J21" s="36">
        <v>161120</v>
      </c>
      <c r="K21" s="36">
        <v>1717356</v>
      </c>
      <c r="L21" s="36">
        <v>158264</v>
      </c>
      <c r="M21" s="36">
        <v>943310</v>
      </c>
    </row>
    <row r="22" spans="1:13" ht="14.25" customHeight="1">
      <c r="A22" s="103">
        <f t="shared" si="1"/>
        <v>820</v>
      </c>
      <c r="C22" s="3" t="s">
        <v>354</v>
      </c>
      <c r="D22" s="9" t="s">
        <v>367</v>
      </c>
      <c r="E22" s="36">
        <v>2960</v>
      </c>
      <c r="F22" s="36">
        <v>2728</v>
      </c>
      <c r="G22" s="36">
        <v>1000</v>
      </c>
      <c r="H22" s="36">
        <v>800</v>
      </c>
      <c r="I22" s="36">
        <v>94545</v>
      </c>
      <c r="J22" s="36">
        <v>800</v>
      </c>
      <c r="K22" s="36">
        <v>146968</v>
      </c>
      <c r="L22" s="36">
        <v>19681</v>
      </c>
      <c r="M22" s="36">
        <v>32232</v>
      </c>
    </row>
    <row r="23" spans="1:13" ht="14.25" customHeight="1">
      <c r="A23" s="103">
        <f t="shared" si="1"/>
        <v>1099</v>
      </c>
      <c r="C23" s="3" t="s">
        <v>355</v>
      </c>
      <c r="D23" s="9" t="s">
        <v>368</v>
      </c>
      <c r="E23" s="36">
        <v>7865</v>
      </c>
      <c r="F23" s="36">
        <v>0</v>
      </c>
      <c r="G23" s="36">
        <v>0</v>
      </c>
      <c r="H23" s="36">
        <v>0</v>
      </c>
      <c r="I23" s="36">
        <v>0</v>
      </c>
      <c r="J23" s="36">
        <v>0</v>
      </c>
      <c r="K23" s="36">
        <v>349424</v>
      </c>
      <c r="L23" s="36">
        <v>0</v>
      </c>
      <c r="M23" s="36">
        <v>0</v>
      </c>
    </row>
    <row r="24" spans="1:13" ht="14.25" customHeight="1">
      <c r="A24" s="103">
        <f t="shared" si="1"/>
        <v>1299</v>
      </c>
      <c r="C24" s="3" t="s">
        <v>356</v>
      </c>
      <c r="D24" s="9" t="s">
        <v>369</v>
      </c>
      <c r="E24" s="36">
        <v>176291</v>
      </c>
      <c r="F24" s="36">
        <v>220215</v>
      </c>
      <c r="G24" s="36">
        <v>207478</v>
      </c>
      <c r="H24" s="36">
        <v>194825</v>
      </c>
      <c r="I24" s="36">
        <v>253561</v>
      </c>
      <c r="J24" s="36">
        <v>244138</v>
      </c>
      <c r="K24" s="36">
        <v>258355</v>
      </c>
      <c r="L24" s="36">
        <v>322560</v>
      </c>
      <c r="M24" s="36">
        <v>251551</v>
      </c>
    </row>
    <row r="25" spans="1:13" ht="14.25" customHeight="1">
      <c r="A25" s="103">
        <f t="shared" si="1"/>
        <v>1499</v>
      </c>
      <c r="C25" s="3" t="s">
        <v>357</v>
      </c>
      <c r="D25" s="9" t="s">
        <v>370</v>
      </c>
      <c r="E25" s="36">
        <v>95980</v>
      </c>
      <c r="F25" s="36">
        <v>74009</v>
      </c>
      <c r="G25" s="36">
        <v>83063</v>
      </c>
      <c r="H25" s="36">
        <v>76745</v>
      </c>
      <c r="I25" s="36">
        <v>75613</v>
      </c>
      <c r="J25" s="36">
        <v>104148</v>
      </c>
      <c r="K25" s="36">
        <v>88916</v>
      </c>
      <c r="L25" s="36">
        <v>83038</v>
      </c>
      <c r="M25" s="36">
        <v>92565</v>
      </c>
    </row>
    <row r="26" spans="1:13" ht="14.25" customHeight="1">
      <c r="A26" s="103">
        <f t="shared" si="1"/>
        <v>1699</v>
      </c>
      <c r="C26" s="3" t="s">
        <v>358</v>
      </c>
      <c r="D26" s="9" t="s">
        <v>371</v>
      </c>
      <c r="E26" s="36">
        <v>143406</v>
      </c>
      <c r="F26" s="36">
        <v>137437</v>
      </c>
      <c r="G26" s="36">
        <v>143788</v>
      </c>
      <c r="H26" s="36">
        <v>161065</v>
      </c>
      <c r="I26" s="36">
        <v>160655</v>
      </c>
      <c r="J26" s="36">
        <v>165706</v>
      </c>
      <c r="K26" s="36">
        <v>167469</v>
      </c>
      <c r="L26" s="36">
        <v>166600</v>
      </c>
      <c r="M26" s="36">
        <v>168173</v>
      </c>
    </row>
    <row r="27" spans="1:13" ht="14.25" customHeight="1">
      <c r="A27" s="103">
        <f t="shared" si="1"/>
        <v>1899</v>
      </c>
      <c r="C27" s="3" t="s">
        <v>359</v>
      </c>
      <c r="D27" s="9" t="s">
        <v>372</v>
      </c>
      <c r="E27" s="36">
        <v>130533</v>
      </c>
      <c r="F27" s="36">
        <v>83589</v>
      </c>
      <c r="G27" s="36">
        <v>123049</v>
      </c>
      <c r="H27" s="36">
        <v>105034</v>
      </c>
      <c r="I27" s="36">
        <v>131580</v>
      </c>
      <c r="J27" s="36">
        <v>220618</v>
      </c>
      <c r="K27" s="36">
        <v>490960</v>
      </c>
      <c r="L27" s="36">
        <v>323495</v>
      </c>
      <c r="M27" s="36">
        <v>418395</v>
      </c>
    </row>
    <row r="28" spans="1:13" ht="14.25" customHeight="1">
      <c r="A28" s="103">
        <f t="shared" si="1"/>
        <v>9910</v>
      </c>
      <c r="C28" s="4" t="s">
        <v>360</v>
      </c>
      <c r="D28" s="2" t="s">
        <v>373</v>
      </c>
      <c r="E28" s="36">
        <v>4061350</v>
      </c>
      <c r="F28" s="36">
        <v>3846050</v>
      </c>
      <c r="G28" s="36">
        <v>4247973</v>
      </c>
      <c r="H28" s="36">
        <v>5146334</v>
      </c>
      <c r="I28" s="36">
        <v>5750904</v>
      </c>
      <c r="J28" s="36">
        <v>6331078</v>
      </c>
      <c r="K28" s="36">
        <v>8690571</v>
      </c>
      <c r="L28" s="36">
        <v>6618669</v>
      </c>
      <c r="M28" s="36">
        <v>7871710</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388339</v>
      </c>
      <c r="F30" s="36">
        <v>471800</v>
      </c>
      <c r="G30" s="36">
        <v>0</v>
      </c>
      <c r="H30" s="36">
        <v>10500</v>
      </c>
      <c r="I30" s="36">
        <v>67549</v>
      </c>
      <c r="J30" s="36">
        <v>6834</v>
      </c>
      <c r="K30" s="36">
        <v>295835</v>
      </c>
      <c r="L30" s="36">
        <v>194022</v>
      </c>
      <c r="M30" s="36">
        <v>234118</v>
      </c>
    </row>
    <row r="31" spans="1:13" ht="14.25" customHeight="1">
      <c r="A31" s="103">
        <f t="shared" si="1"/>
        <v>9930</v>
      </c>
      <c r="C31" s="4" t="s">
        <v>362</v>
      </c>
      <c r="D31" s="2" t="s">
        <v>41</v>
      </c>
      <c r="E31" s="36">
        <v>4449689</v>
      </c>
      <c r="F31" s="36">
        <v>4317850</v>
      </c>
      <c r="G31" s="36">
        <v>4247973</v>
      </c>
      <c r="H31" s="36">
        <v>5156834</v>
      </c>
      <c r="I31" s="36">
        <v>5818453</v>
      </c>
      <c r="J31" s="36">
        <v>6337912</v>
      </c>
      <c r="K31" s="36">
        <v>8986406</v>
      </c>
      <c r="L31" s="36">
        <v>6812691</v>
      </c>
      <c r="M31" s="36">
        <v>8105828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98242</v>
      </c>
      <c r="F39" s="36">
        <v>56618</v>
      </c>
      <c r="G39" s="36">
        <v>225983</v>
      </c>
      <c r="H39" s="36">
        <v>33227</v>
      </c>
      <c r="I39" s="36">
        <v>464072</v>
      </c>
      <c r="J39" s="36">
        <v>320837</v>
      </c>
      <c r="K39" s="36">
        <v>333145</v>
      </c>
      <c r="L39" s="36">
        <v>510657</v>
      </c>
      <c r="M39" s="36">
        <v>507000</v>
      </c>
    </row>
    <row r="40" spans="1:13" ht="14.25" customHeight="1">
      <c r="A40" s="103">
        <f t="shared" si="2"/>
        <v>5020</v>
      </c>
      <c r="C40" s="3" t="s">
        <v>362</v>
      </c>
      <c r="D40" s="10" t="s">
        <v>465</v>
      </c>
      <c r="E40" s="71">
        <v>4449689</v>
      </c>
      <c r="F40" s="71">
        <v>4317850</v>
      </c>
      <c r="G40" s="36">
        <v>4247973</v>
      </c>
      <c r="H40" s="36">
        <v>5156834</v>
      </c>
      <c r="I40" s="36">
        <v>5818453</v>
      </c>
      <c r="J40" s="36">
        <v>6337912</v>
      </c>
      <c r="K40" s="36">
        <v>8986406</v>
      </c>
      <c r="L40" s="36">
        <v>6812691</v>
      </c>
      <c r="M40" s="36">
        <v>8105828</v>
      </c>
    </row>
    <row r="41" spans="1:13" ht="14.25" customHeight="1">
      <c r="A41" s="103">
        <f t="shared" si="2"/>
        <v>5042</v>
      </c>
      <c r="B41" s="216" t="s">
        <v>280</v>
      </c>
      <c r="C41" s="229"/>
      <c r="D41" s="10" t="s">
        <v>466</v>
      </c>
      <c r="E41" s="65">
        <v>4491313</v>
      </c>
      <c r="F41" s="65">
        <v>4169485</v>
      </c>
      <c r="G41" s="36">
        <v>4440729</v>
      </c>
      <c r="H41" s="36">
        <v>4725989</v>
      </c>
      <c r="I41" s="36">
        <v>5961688</v>
      </c>
      <c r="J41" s="36">
        <v>6325604</v>
      </c>
      <c r="K41" s="36">
        <v>8808894</v>
      </c>
      <c r="L41" s="36">
        <v>6887818</v>
      </c>
      <c r="M41" s="36">
        <v>8174957</v>
      </c>
    </row>
    <row r="42" spans="1:13" ht="14.25" customHeight="1">
      <c r="A42" s="103">
        <f t="shared" si="2"/>
        <v>5050</v>
      </c>
      <c r="C42" s="6" t="s">
        <v>281</v>
      </c>
      <c r="D42" s="10" t="s">
        <v>467</v>
      </c>
      <c r="E42" s="36">
        <v>0</v>
      </c>
      <c r="F42" s="36">
        <v>21000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56618</v>
      </c>
      <c r="F44" s="36">
        <v>225983</v>
      </c>
      <c r="G44" s="36">
        <v>33227</v>
      </c>
      <c r="H44" s="36">
        <v>464072</v>
      </c>
      <c r="I44" s="36">
        <v>320837</v>
      </c>
      <c r="J44" s="36">
        <v>333145</v>
      </c>
      <c r="K44" s="36">
        <v>510657</v>
      </c>
      <c r="L44" s="36">
        <v>435530</v>
      </c>
      <c r="M44" s="36">
        <v>437871</v>
      </c>
    </row>
    <row r="45" spans="1:5" ht="6" customHeight="1">
      <c r="A45" s="103"/>
      <c r="E45" s="46"/>
    </row>
    <row r="46" spans="1:13" ht="15">
      <c r="A46" s="103"/>
      <c r="B46" s="218" t="s">
        <v>284</v>
      </c>
      <c r="C46" s="219"/>
      <c r="D46" s="2" t="s">
        <v>334</v>
      </c>
      <c r="E46" s="61">
        <v>-41624</v>
      </c>
      <c r="F46" s="61">
        <v>148365</v>
      </c>
      <c r="G46" s="61">
        <v>-192756</v>
      </c>
      <c r="H46" s="61">
        <v>430845</v>
      </c>
      <c r="I46" s="61">
        <v>-143235</v>
      </c>
      <c r="J46" s="61">
        <v>12308</v>
      </c>
      <c r="K46" s="61">
        <v>177512</v>
      </c>
      <c r="L46" s="61">
        <v>-75127</v>
      </c>
      <c r="M46" s="61">
        <v>-69129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1087705</v>
      </c>
      <c r="F57" s="36">
        <v>1198522</v>
      </c>
      <c r="G57" s="36">
        <v>1232053</v>
      </c>
      <c r="H57" s="36">
        <v>1317702</v>
      </c>
      <c r="I57" s="36">
        <v>1411320</v>
      </c>
      <c r="J57" s="36">
        <v>1548434</v>
      </c>
      <c r="K57" s="36">
        <v>1532208</v>
      </c>
      <c r="L57" s="36">
        <v>1659091</v>
      </c>
      <c r="M57" s="36">
        <v>1916308</v>
      </c>
    </row>
    <row r="58" spans="1:13" ht="14.25" customHeight="1">
      <c r="A58" s="103">
        <f t="shared" si="3"/>
        <v>9910</v>
      </c>
      <c r="C58" s="3" t="s">
        <v>396</v>
      </c>
      <c r="D58" s="9" t="s">
        <v>377</v>
      </c>
      <c r="E58" s="36">
        <v>2254</v>
      </c>
      <c r="F58" s="36">
        <v>0</v>
      </c>
      <c r="G58" s="36">
        <v>0</v>
      </c>
      <c r="H58" s="36">
        <v>0</v>
      </c>
      <c r="I58" s="36">
        <v>29172</v>
      </c>
      <c r="J58" s="36">
        <v>25152</v>
      </c>
      <c r="K58" s="36">
        <v>20894</v>
      </c>
      <c r="L58" s="36">
        <v>62438</v>
      </c>
      <c r="M58" s="36">
        <v>53245</v>
      </c>
    </row>
    <row r="59" spans="1:13" ht="14.25" customHeight="1">
      <c r="A59" s="103">
        <f t="shared" si="3"/>
        <v>9910</v>
      </c>
      <c r="C59" s="3" t="s">
        <v>387</v>
      </c>
      <c r="D59" s="9" t="s">
        <v>378</v>
      </c>
      <c r="E59" s="36">
        <v>1766654</v>
      </c>
      <c r="F59" s="36">
        <v>1695639</v>
      </c>
      <c r="G59" s="36">
        <v>1563644</v>
      </c>
      <c r="H59" s="36">
        <v>1949084</v>
      </c>
      <c r="I59" s="36">
        <v>2702714</v>
      </c>
      <c r="J59" s="36">
        <v>1935185</v>
      </c>
      <c r="K59" s="36">
        <v>2266870</v>
      </c>
      <c r="L59" s="36">
        <v>2400511</v>
      </c>
      <c r="M59" s="36">
        <v>3498297</v>
      </c>
    </row>
    <row r="60" spans="1:13" ht="14.25" customHeight="1">
      <c r="A60" s="103">
        <f t="shared" si="3"/>
        <v>9910</v>
      </c>
      <c r="C60" s="3" t="s">
        <v>388</v>
      </c>
      <c r="D60" s="9" t="s">
        <v>379</v>
      </c>
      <c r="E60" s="36">
        <v>627516</v>
      </c>
      <c r="F60" s="36">
        <v>695163</v>
      </c>
      <c r="G60" s="36">
        <v>783677</v>
      </c>
      <c r="H60" s="36">
        <v>936324</v>
      </c>
      <c r="I60" s="36">
        <v>945362</v>
      </c>
      <c r="J60" s="36">
        <v>1120228</v>
      </c>
      <c r="K60" s="36">
        <v>1079139</v>
      </c>
      <c r="L60" s="36">
        <v>1170658</v>
      </c>
      <c r="M60" s="36">
        <v>1552492</v>
      </c>
    </row>
    <row r="61" spans="1:13" ht="14.25" customHeight="1">
      <c r="A61" s="103">
        <f t="shared" si="3"/>
        <v>9910</v>
      </c>
      <c r="C61" s="3" t="s">
        <v>394</v>
      </c>
      <c r="D61" s="9" t="s">
        <v>380</v>
      </c>
      <c r="E61" s="36">
        <v>71797</v>
      </c>
      <c r="F61" s="36">
        <v>2575</v>
      </c>
      <c r="G61" s="36">
        <v>2306</v>
      </c>
      <c r="H61" s="36">
        <v>177</v>
      </c>
      <c r="I61" s="36">
        <v>0</v>
      </c>
      <c r="J61" s="36">
        <v>0</v>
      </c>
      <c r="K61" s="36">
        <v>0</v>
      </c>
      <c r="L61" s="36">
        <v>0</v>
      </c>
      <c r="M61" s="36">
        <v>0</v>
      </c>
    </row>
    <row r="62" spans="1:13" ht="14.25" customHeight="1">
      <c r="A62" s="103">
        <f t="shared" si="3"/>
        <v>9910</v>
      </c>
      <c r="C62" s="3" t="s">
        <v>395</v>
      </c>
      <c r="D62" s="9" t="s">
        <v>381</v>
      </c>
      <c r="E62" s="36">
        <v>23052</v>
      </c>
      <c r="F62" s="36">
        <v>28139</v>
      </c>
      <c r="G62" s="36">
        <v>37086</v>
      </c>
      <c r="H62" s="36">
        <v>38044</v>
      </c>
      <c r="I62" s="36">
        <v>38466</v>
      </c>
      <c r="J62" s="36">
        <v>39448</v>
      </c>
      <c r="K62" s="36">
        <v>56831</v>
      </c>
      <c r="L62" s="36">
        <v>59639</v>
      </c>
      <c r="M62" s="36">
        <v>51688</v>
      </c>
    </row>
    <row r="63" spans="1:13" ht="14.25" customHeight="1">
      <c r="A63" s="103">
        <f t="shared" si="3"/>
        <v>9910</v>
      </c>
      <c r="C63" s="3" t="s">
        <v>397</v>
      </c>
      <c r="D63" s="9" t="s">
        <v>383</v>
      </c>
      <c r="E63" s="36">
        <v>27623</v>
      </c>
      <c r="F63" s="36">
        <v>0</v>
      </c>
      <c r="G63" s="36">
        <v>0</v>
      </c>
      <c r="H63" s="36">
        <v>0</v>
      </c>
      <c r="I63" s="36">
        <v>75527</v>
      </c>
      <c r="J63" s="36">
        <v>79537</v>
      </c>
      <c r="K63" s="36">
        <v>83583</v>
      </c>
      <c r="L63" s="36">
        <v>215319</v>
      </c>
      <c r="M63" s="36">
        <v>234632</v>
      </c>
    </row>
    <row r="64" spans="1:13" ht="14.25" customHeight="1">
      <c r="A64" s="103">
        <f t="shared" si="3"/>
        <v>9910</v>
      </c>
      <c r="C64" s="3" t="s">
        <v>398</v>
      </c>
      <c r="D64" s="9" t="s">
        <v>384</v>
      </c>
      <c r="E64" s="36">
        <v>884712</v>
      </c>
      <c r="F64" s="36">
        <v>549447</v>
      </c>
      <c r="G64" s="36">
        <v>821963</v>
      </c>
      <c r="H64" s="36">
        <v>484658</v>
      </c>
      <c r="I64" s="36">
        <v>759127</v>
      </c>
      <c r="J64" s="36">
        <v>1577620</v>
      </c>
      <c r="K64" s="36">
        <v>3769369</v>
      </c>
      <c r="L64" s="36">
        <v>1320162</v>
      </c>
      <c r="M64" s="36">
        <v>868295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166000</v>
      </c>
      <c r="H67" s="36">
        <v>0</v>
      </c>
      <c r="I67" s="36">
        <v>0</v>
      </c>
      <c r="J67" s="36">
        <v>0</v>
      </c>
      <c r="K67" s="36">
        <v>0</v>
      </c>
      <c r="L67" s="36">
        <v>0</v>
      </c>
      <c r="M67" s="36">
        <v>0</v>
      </c>
    </row>
    <row r="68" spans="1:13" ht="14.25" customHeight="1">
      <c r="A68" s="103">
        <f t="shared" si="3"/>
        <v>9910</v>
      </c>
      <c r="B68" s="5"/>
      <c r="C68" s="4" t="s">
        <v>614</v>
      </c>
      <c r="D68" s="2" t="s">
        <v>93</v>
      </c>
      <c r="E68" s="36">
        <v>4491313</v>
      </c>
      <c r="F68" s="36">
        <v>4169485</v>
      </c>
      <c r="G68" s="36">
        <v>4606729</v>
      </c>
      <c r="H68" s="36">
        <v>4725989</v>
      </c>
      <c r="I68" s="36">
        <v>5961688</v>
      </c>
      <c r="J68" s="36">
        <v>6325604</v>
      </c>
      <c r="K68" s="36">
        <v>8808894</v>
      </c>
      <c r="L68" s="36">
        <v>6887818</v>
      </c>
      <c r="M68" s="36">
        <v>8174957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142240</v>
      </c>
      <c r="F71" s="36">
        <v>38603</v>
      </c>
      <c r="G71" s="36">
        <v>264268</v>
      </c>
      <c r="H71" s="36">
        <v>99042</v>
      </c>
      <c r="I71" s="36">
        <v>172842</v>
      </c>
      <c r="J71" s="36">
        <v>150806</v>
      </c>
      <c r="K71" s="36">
        <v>144740</v>
      </c>
      <c r="L71" s="36">
        <v>180759</v>
      </c>
      <c r="M71" s="36">
        <v>178348</v>
      </c>
    </row>
    <row r="72" spans="1:13" ht="14.25" customHeight="1">
      <c r="A72" s="103">
        <f t="shared" si="4"/>
        <v>499</v>
      </c>
      <c r="C72" s="3" t="s">
        <v>96</v>
      </c>
      <c r="D72" s="9" t="s">
        <v>271</v>
      </c>
      <c r="E72" s="36">
        <v>1200542</v>
      </c>
      <c r="F72" s="36">
        <v>1208118</v>
      </c>
      <c r="G72" s="36">
        <v>1167051</v>
      </c>
      <c r="H72" s="36">
        <v>1262261</v>
      </c>
      <c r="I72" s="36">
        <v>1487448</v>
      </c>
      <c r="J72" s="36">
        <v>2031979</v>
      </c>
      <c r="K72" s="36">
        <v>2299094</v>
      </c>
      <c r="L72" s="36">
        <v>1548584</v>
      </c>
      <c r="M72" s="36">
        <v>1757473</v>
      </c>
    </row>
    <row r="73" spans="1:13" ht="14.25" customHeight="1">
      <c r="A73" s="103">
        <f t="shared" si="4"/>
        <v>699</v>
      </c>
      <c r="C73" s="6" t="s">
        <v>97</v>
      </c>
      <c r="D73" s="9" t="s">
        <v>272</v>
      </c>
      <c r="E73" s="36">
        <v>2649999</v>
      </c>
      <c r="F73" s="36">
        <v>2272573</v>
      </c>
      <c r="G73" s="36">
        <v>2444078</v>
      </c>
      <c r="H73" s="36">
        <v>2751905</v>
      </c>
      <c r="I73" s="36">
        <v>3616735</v>
      </c>
      <c r="J73" s="36">
        <v>3323160</v>
      </c>
      <c r="K73" s="36">
        <v>3452787</v>
      </c>
      <c r="L73" s="36">
        <v>3713057</v>
      </c>
      <c r="M73" s="36">
        <v>4312945</v>
      </c>
    </row>
    <row r="74" spans="1:13" ht="14.25" customHeight="1">
      <c r="A74" s="103">
        <f t="shared" si="4"/>
        <v>899</v>
      </c>
      <c r="C74" s="6" t="s">
        <v>98</v>
      </c>
      <c r="D74" s="9" t="s">
        <v>273</v>
      </c>
      <c r="E74" s="36">
        <v>148377</v>
      </c>
      <c r="F74" s="36">
        <v>331748</v>
      </c>
      <c r="G74" s="36">
        <v>395610</v>
      </c>
      <c r="H74" s="36">
        <v>269659</v>
      </c>
      <c r="I74" s="36">
        <v>221549</v>
      </c>
      <c r="J74" s="36">
        <v>262333</v>
      </c>
      <c r="K74" s="36">
        <v>495593</v>
      </c>
      <c r="L74" s="36">
        <v>285845</v>
      </c>
      <c r="M74" s="36">
        <v>353342</v>
      </c>
    </row>
    <row r="75" spans="1:13" ht="14.25" customHeight="1">
      <c r="A75" s="103">
        <f t="shared" si="4"/>
        <v>1099</v>
      </c>
      <c r="C75" s="6" t="s">
        <v>99</v>
      </c>
      <c r="D75" s="9" t="s">
        <v>105</v>
      </c>
      <c r="E75" s="36">
        <v>40827</v>
      </c>
      <c r="F75" s="36">
        <v>39737</v>
      </c>
      <c r="G75" s="36">
        <v>38136</v>
      </c>
      <c r="H75" s="36">
        <v>37957</v>
      </c>
      <c r="I75" s="36">
        <v>52967</v>
      </c>
      <c r="J75" s="36">
        <v>133856</v>
      </c>
      <c r="K75" s="36">
        <v>1900120</v>
      </c>
      <c r="L75" s="36">
        <v>596597</v>
      </c>
      <c r="M75" s="36">
        <v>995530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258982</v>
      </c>
      <c r="F78" s="36">
        <v>255439</v>
      </c>
      <c r="G78" s="36">
        <v>258167</v>
      </c>
      <c r="H78" s="36">
        <v>252518</v>
      </c>
      <c r="I78" s="36">
        <v>323625</v>
      </c>
      <c r="J78" s="36">
        <v>321496</v>
      </c>
      <c r="K78" s="36">
        <v>394254</v>
      </c>
      <c r="L78" s="36">
        <v>457278</v>
      </c>
      <c r="M78" s="36">
        <v>426717</v>
      </c>
    </row>
    <row r="79" spans="1:13" ht="14.25" customHeight="1">
      <c r="A79" s="103">
        <f t="shared" si="4"/>
        <v>1899</v>
      </c>
      <c r="C79" s="6" t="s">
        <v>103</v>
      </c>
      <c r="D79" s="9" t="s">
        <v>109</v>
      </c>
      <c r="E79" s="36">
        <v>50346</v>
      </c>
      <c r="F79" s="36">
        <v>23267</v>
      </c>
      <c r="G79" s="36">
        <v>39419</v>
      </c>
      <c r="H79" s="36">
        <v>52647</v>
      </c>
      <c r="I79" s="36">
        <v>86522</v>
      </c>
      <c r="J79" s="36">
        <v>101974</v>
      </c>
      <c r="K79" s="36">
        <v>122306</v>
      </c>
      <c r="L79" s="36">
        <v>105698</v>
      </c>
      <c r="M79" s="36">
        <v>150602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4491313</v>
      </c>
      <c r="F82" s="36">
        <v>4169485</v>
      </c>
      <c r="G82" s="36">
        <v>4606729</v>
      </c>
      <c r="H82" s="36">
        <v>4725989</v>
      </c>
      <c r="I82" s="36">
        <v>5961688</v>
      </c>
      <c r="J82" s="36">
        <v>6325604</v>
      </c>
      <c r="K82" s="36">
        <v>8808894</v>
      </c>
      <c r="L82" s="36">
        <v>6887818</v>
      </c>
      <c r="M82" s="36">
        <v>8174957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8129</v>
      </c>
      <c r="F87" s="54">
        <v>0</v>
      </c>
      <c r="G87" s="54">
        <v>2575</v>
      </c>
      <c r="H87" s="54">
        <v>64400</v>
      </c>
      <c r="I87" s="54">
        <v>13637</v>
      </c>
      <c r="J87" s="54">
        <v>20935</v>
      </c>
      <c r="K87" s="54">
        <v>4162966</v>
      </c>
      <c r="L87" s="54">
        <v>60945</v>
      </c>
      <c r="M87" s="54">
        <v>1678413</v>
      </c>
    </row>
    <row r="88" spans="1:13" ht="13.5">
      <c r="A88" s="103">
        <f t="shared" si="5"/>
        <v>699</v>
      </c>
      <c r="C88" s="3" t="s">
        <v>49</v>
      </c>
      <c r="D88" s="9" t="s">
        <v>50</v>
      </c>
      <c r="E88" s="54">
        <v>0</v>
      </c>
      <c r="F88" s="54">
        <v>0</v>
      </c>
      <c r="G88" s="54">
        <v>0</v>
      </c>
      <c r="H88" s="54">
        <v>0</v>
      </c>
      <c r="I88" s="54">
        <v>0</v>
      </c>
      <c r="J88" s="54">
        <v>0</v>
      </c>
      <c r="K88" s="54">
        <v>0</v>
      </c>
      <c r="L88" s="54">
        <v>20500</v>
      </c>
      <c r="M88" s="54">
        <v>37310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61664</v>
      </c>
      <c r="F94" s="54">
        <v>6740</v>
      </c>
      <c r="G94" s="54">
        <v>5201</v>
      </c>
      <c r="H94" s="54">
        <v>0</v>
      </c>
      <c r="I94" s="54">
        <v>0</v>
      </c>
      <c r="J94" s="54">
        <v>13894</v>
      </c>
      <c r="K94" s="54">
        <v>23049</v>
      </c>
      <c r="L94" s="54">
        <v>78805</v>
      </c>
      <c r="M94" s="54">
        <v>25775</v>
      </c>
    </row>
    <row r="95" spans="1:13" ht="27">
      <c r="A95" s="103"/>
      <c r="C95" s="3" t="s">
        <v>62</v>
      </c>
      <c r="D95" s="53" t="s">
        <v>496</v>
      </c>
      <c r="E95" s="54">
        <v>0</v>
      </c>
      <c r="F95" s="54">
        <v>0</v>
      </c>
      <c r="G95" s="54">
        <v>82504</v>
      </c>
      <c r="H95" s="54">
        <v>0</v>
      </c>
      <c r="I95" s="54">
        <v>0</v>
      </c>
      <c r="J95" s="54">
        <v>0</v>
      </c>
      <c r="K95" s="54">
        <v>0</v>
      </c>
      <c r="L95" s="54">
        <v>1100000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617895</v>
      </c>
      <c r="I98" s="54">
        <v>0</v>
      </c>
      <c r="J98" s="54">
        <v>0</v>
      </c>
      <c r="K98" s="54">
        <v>0</v>
      </c>
      <c r="L98" s="54">
        <v>0</v>
      </c>
      <c r="M98" s="54">
        <v>0</v>
      </c>
    </row>
    <row r="99" spans="1:13" ht="13.5">
      <c r="A99" s="103">
        <f>VALUE(MID(D99,8,4))</f>
        <v>2010</v>
      </c>
      <c r="C99" s="3" t="s">
        <v>65</v>
      </c>
      <c r="D99" s="9" t="s">
        <v>66</v>
      </c>
      <c r="E99" s="54">
        <v>726927</v>
      </c>
      <c r="F99" s="54">
        <v>531197</v>
      </c>
      <c r="G99" s="54">
        <v>704676</v>
      </c>
      <c r="H99" s="54">
        <v>478403</v>
      </c>
      <c r="I99" s="54">
        <v>658576</v>
      </c>
      <c r="J99" s="54">
        <v>914911</v>
      </c>
      <c r="K99" s="54">
        <v>1933194</v>
      </c>
      <c r="L99" s="54">
        <v>1246721</v>
      </c>
      <c r="M99" s="54">
        <v>626604</v>
      </c>
    </row>
    <row r="100" spans="1:13" ht="13.5">
      <c r="A100" s="103">
        <f>VALUE(MID(D100,8,4))</f>
        <v>2020</v>
      </c>
      <c r="C100" s="3" t="s">
        <v>516</v>
      </c>
      <c r="D100" s="9" t="s">
        <v>67</v>
      </c>
      <c r="E100" s="54">
        <v>85696</v>
      </c>
      <c r="F100" s="54">
        <v>2943835</v>
      </c>
      <c r="G100" s="54">
        <v>152527</v>
      </c>
      <c r="H100" s="54">
        <v>50473</v>
      </c>
      <c r="I100" s="54">
        <v>1962</v>
      </c>
      <c r="J100" s="54">
        <v>10000</v>
      </c>
      <c r="K100" s="54">
        <v>1055007</v>
      </c>
      <c r="L100" s="54">
        <v>1483463</v>
      </c>
      <c r="M100" s="54">
        <v>407472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882416</v>
      </c>
      <c r="F102" s="59">
        <v>3481772</v>
      </c>
      <c r="G102" s="59">
        <v>947483</v>
      </c>
      <c r="H102" s="59">
        <v>1211171</v>
      </c>
      <c r="I102" s="59">
        <v>674175</v>
      </c>
      <c r="J102" s="59">
        <v>959740</v>
      </c>
      <c r="K102" s="59">
        <v>7174216</v>
      </c>
      <c r="L102" s="59">
        <v>3990434</v>
      </c>
      <c r="M102" s="59">
        <v>2775574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7363</v>
      </c>
      <c r="F105" s="54">
        <v>35603</v>
      </c>
      <c r="G105" s="54">
        <v>21353</v>
      </c>
      <c r="H105" s="54">
        <v>17343</v>
      </c>
      <c r="I105" s="54">
        <v>9979</v>
      </c>
      <c r="J105" s="54">
        <v>14605</v>
      </c>
      <c r="K105" s="54">
        <v>17650</v>
      </c>
      <c r="L105" s="54">
        <v>5899</v>
      </c>
      <c r="M105" s="54">
        <v>0</v>
      </c>
    </row>
    <row r="106" spans="1:13" ht="13.5">
      <c r="A106" s="103">
        <f t="shared" si="6"/>
        <v>499</v>
      </c>
      <c r="C106" s="3" t="s">
        <v>72</v>
      </c>
      <c r="D106" s="9" t="s">
        <v>73</v>
      </c>
      <c r="E106" s="54">
        <v>337666</v>
      </c>
      <c r="F106" s="54">
        <v>44825</v>
      </c>
      <c r="G106" s="54">
        <v>61370</v>
      </c>
      <c r="H106" s="54">
        <v>101661</v>
      </c>
      <c r="I106" s="54">
        <v>700282</v>
      </c>
      <c r="J106" s="54">
        <v>19400</v>
      </c>
      <c r="K106" s="54">
        <v>321402</v>
      </c>
      <c r="L106" s="54">
        <v>703538</v>
      </c>
      <c r="M106" s="54">
        <v>487748</v>
      </c>
    </row>
    <row r="107" spans="1:13" ht="13.5">
      <c r="A107" s="103">
        <f t="shared" si="6"/>
        <v>699</v>
      </c>
      <c r="C107" s="3" t="s">
        <v>74</v>
      </c>
      <c r="D107" s="9" t="s">
        <v>75</v>
      </c>
      <c r="E107" s="54">
        <v>504770</v>
      </c>
      <c r="F107" s="54">
        <v>3201323</v>
      </c>
      <c r="G107" s="54">
        <v>670900</v>
      </c>
      <c r="H107" s="54">
        <v>260393</v>
      </c>
      <c r="I107" s="54">
        <v>384951</v>
      </c>
      <c r="J107" s="54">
        <v>678578</v>
      </c>
      <c r="K107" s="54">
        <v>7287658</v>
      </c>
      <c r="L107" s="54">
        <v>818932</v>
      </c>
      <c r="M107" s="54">
        <v>1685319</v>
      </c>
    </row>
    <row r="108" spans="1:13" ht="13.5">
      <c r="A108" s="103">
        <f t="shared" si="6"/>
        <v>899</v>
      </c>
      <c r="C108" s="3" t="s">
        <v>76</v>
      </c>
      <c r="D108" s="9" t="s">
        <v>77</v>
      </c>
      <c r="E108" s="54">
        <v>0</v>
      </c>
      <c r="F108" s="54">
        <v>162103</v>
      </c>
      <c r="G108" s="54">
        <v>74253</v>
      </c>
      <c r="H108" s="54">
        <v>36455</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13658</v>
      </c>
      <c r="L109" s="54">
        <v>1003499</v>
      </c>
      <c r="M109" s="54">
        <v>441267</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31868</v>
      </c>
      <c r="F112" s="54">
        <v>35145</v>
      </c>
      <c r="G112" s="54">
        <v>119607</v>
      </c>
      <c r="H112" s="54">
        <v>82424</v>
      </c>
      <c r="I112" s="54">
        <v>56453</v>
      </c>
      <c r="J112" s="54">
        <v>95243</v>
      </c>
      <c r="K112" s="54">
        <v>64747</v>
      </c>
      <c r="L112" s="54">
        <v>342655</v>
      </c>
      <c r="M112" s="54">
        <v>182830</v>
      </c>
    </row>
    <row r="113" spans="1:13" ht="13.5">
      <c r="A113" s="103">
        <f t="shared" si="6"/>
        <v>1899</v>
      </c>
      <c r="C113" s="3" t="s">
        <v>86</v>
      </c>
      <c r="D113" s="9" t="s">
        <v>87</v>
      </c>
      <c r="E113" s="54">
        <v>749</v>
      </c>
      <c r="F113" s="54">
        <v>0</v>
      </c>
      <c r="G113" s="54">
        <v>0</v>
      </c>
      <c r="H113" s="54">
        <v>0</v>
      </c>
      <c r="I113" s="54">
        <v>0</v>
      </c>
      <c r="J113" s="54">
        <v>1914</v>
      </c>
      <c r="K113" s="54">
        <v>508</v>
      </c>
      <c r="L113" s="54">
        <v>4860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882416</v>
      </c>
      <c r="F117" s="59">
        <v>3478999</v>
      </c>
      <c r="G117" s="59">
        <v>947483</v>
      </c>
      <c r="H117" s="59">
        <v>498276</v>
      </c>
      <c r="I117" s="59">
        <v>1151665</v>
      </c>
      <c r="J117" s="59">
        <v>809740</v>
      </c>
      <c r="K117" s="59">
        <v>7705623</v>
      </c>
      <c r="L117" s="59">
        <v>2879383</v>
      </c>
      <c r="M117" s="59">
        <v>2797164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617895</v>
      </c>
      <c r="J120" s="54">
        <v>0</v>
      </c>
      <c r="K120" s="54">
        <v>0</v>
      </c>
      <c r="L120" s="54">
        <v>-1100000</v>
      </c>
      <c r="M120" s="54">
        <v>-201164</v>
      </c>
    </row>
    <row r="121" spans="1:13" ht="13.5">
      <c r="A121" s="103">
        <f t="shared" si="7"/>
        <v>5020</v>
      </c>
      <c r="C121" s="4" t="s">
        <v>497</v>
      </c>
      <c r="D121" s="9" t="s">
        <v>326</v>
      </c>
      <c r="E121" s="54">
        <v>882416</v>
      </c>
      <c r="F121" s="54">
        <v>3481772</v>
      </c>
      <c r="G121" s="54">
        <v>947483</v>
      </c>
      <c r="H121" s="54">
        <v>1211171</v>
      </c>
      <c r="I121" s="54">
        <v>674175</v>
      </c>
      <c r="J121" s="54">
        <v>959740</v>
      </c>
      <c r="K121" s="54">
        <v>7174216</v>
      </c>
      <c r="L121" s="54">
        <v>3990434</v>
      </c>
      <c r="M121" s="54">
        <v>2775574</v>
      </c>
    </row>
    <row r="122" spans="1:13" ht="13.5">
      <c r="A122" s="103">
        <f t="shared" si="7"/>
        <v>5040</v>
      </c>
      <c r="B122" s="228" t="s">
        <v>498</v>
      </c>
      <c r="C122" s="229"/>
      <c r="D122" s="9" t="s">
        <v>154</v>
      </c>
      <c r="E122" s="54">
        <v>882416</v>
      </c>
      <c r="F122" s="54">
        <v>3481772</v>
      </c>
      <c r="G122" s="54">
        <v>947483</v>
      </c>
      <c r="H122" s="54">
        <v>593276</v>
      </c>
      <c r="I122" s="54">
        <v>1292070</v>
      </c>
      <c r="J122" s="54">
        <v>959740</v>
      </c>
      <c r="K122" s="54">
        <v>8274216</v>
      </c>
      <c r="L122" s="54">
        <v>3091598</v>
      </c>
      <c r="M122" s="54">
        <v>2860664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617895</v>
      </c>
      <c r="I125" s="54">
        <v>0</v>
      </c>
      <c r="J125" s="54">
        <v>0</v>
      </c>
      <c r="K125" s="54">
        <v>-1100000</v>
      </c>
      <c r="L125" s="54">
        <v>-201164</v>
      </c>
      <c r="M125" s="54">
        <v>-286254</v>
      </c>
    </row>
    <row r="126" spans="1:6" ht="6" customHeight="1">
      <c r="A126" s="103"/>
      <c r="C126" s="3"/>
      <c r="D126" s="38"/>
      <c r="E126" s="46"/>
      <c r="F126" s="46"/>
    </row>
    <row r="127" spans="1:13" ht="13.5">
      <c r="A127" s="103"/>
      <c r="C127" s="3" t="s">
        <v>159</v>
      </c>
      <c r="D127" s="9" t="s">
        <v>334</v>
      </c>
      <c r="E127" s="55">
        <v>0</v>
      </c>
      <c r="F127" s="55">
        <v>0</v>
      </c>
      <c r="G127" s="55">
        <v>0</v>
      </c>
      <c r="H127" s="55">
        <v>617895</v>
      </c>
      <c r="I127" s="55">
        <v>-617895</v>
      </c>
      <c r="J127" s="55">
        <v>0</v>
      </c>
      <c r="K127" s="55">
        <v>-1100000</v>
      </c>
      <c r="L127" s="55">
        <v>898836</v>
      </c>
      <c r="M127" s="55">
        <v>-85090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617895</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286254</v>
      </c>
    </row>
    <row r="133" spans="1:13" ht="13.5">
      <c r="A133" s="103">
        <f>VALUE(MID(D133,8,4))</f>
        <v>5420</v>
      </c>
      <c r="C133" s="3" t="s">
        <v>165</v>
      </c>
      <c r="D133" s="9" t="s">
        <v>166</v>
      </c>
      <c r="E133" s="54">
        <v>0</v>
      </c>
      <c r="F133" s="54">
        <v>0</v>
      </c>
      <c r="G133" s="54">
        <v>0</v>
      </c>
      <c r="H133" s="54">
        <v>0</v>
      </c>
      <c r="I133" s="54">
        <v>0</v>
      </c>
      <c r="J133" s="54">
        <v>0</v>
      </c>
      <c r="K133" s="54">
        <v>1100000</v>
      </c>
      <c r="L133" s="54">
        <v>201164</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1100000</v>
      </c>
      <c r="L136" s="54">
        <v>201164</v>
      </c>
      <c r="M136" s="54">
        <v>286254</v>
      </c>
    </row>
    <row r="137" spans="1:4" ht="6" customHeight="1">
      <c r="A137" s="103"/>
      <c r="C137" s="3"/>
      <c r="D137" s="38"/>
    </row>
    <row r="138" spans="1:13" ht="13.5">
      <c r="A138" s="103">
        <v>9950</v>
      </c>
      <c r="C138" s="3" t="s">
        <v>157</v>
      </c>
      <c r="D138" s="9" t="s">
        <v>172</v>
      </c>
      <c r="E138" s="54">
        <v>0</v>
      </c>
      <c r="F138" s="54">
        <v>0</v>
      </c>
      <c r="G138" s="54">
        <v>0</v>
      </c>
      <c r="H138" s="54">
        <v>617895</v>
      </c>
      <c r="I138" s="54">
        <v>0</v>
      </c>
      <c r="J138" s="54">
        <v>0</v>
      </c>
      <c r="K138" s="54">
        <v>-1100000</v>
      </c>
      <c r="L138" s="54">
        <v>-201164</v>
      </c>
      <c r="M138" s="54">
        <v>-286254</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186396</v>
      </c>
      <c r="F142" s="55">
        <v>166430</v>
      </c>
      <c r="G142" s="55">
        <v>48795</v>
      </c>
      <c r="H142" s="55">
        <v>29504</v>
      </c>
      <c r="I142" s="55">
        <v>21126</v>
      </c>
      <c r="J142" s="55">
        <v>19781</v>
      </c>
      <c r="K142" s="55">
        <v>35139</v>
      </c>
      <c r="L142" s="55">
        <v>69586</v>
      </c>
      <c r="M142" s="55">
        <v>30148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13685</v>
      </c>
      <c r="F144" s="54">
        <v>6150</v>
      </c>
      <c r="G144" s="54">
        <v>6150</v>
      </c>
      <c r="H144" s="54">
        <v>6255</v>
      </c>
      <c r="I144" s="54">
        <v>9852</v>
      </c>
      <c r="J144" s="54">
        <v>7839</v>
      </c>
      <c r="K144" s="54">
        <v>1604715</v>
      </c>
      <c r="L144" s="54">
        <v>6150</v>
      </c>
      <c r="M144" s="54">
        <v>35387</v>
      </c>
    </row>
    <row r="145" spans="1:13" ht="13.5">
      <c r="A145" s="103">
        <f>VALUE(MID(D145,8,4))</f>
        <v>420</v>
      </c>
      <c r="B145" s="231" t="s">
        <v>402</v>
      </c>
      <c r="C145" s="229"/>
      <c r="D145" s="9" t="s">
        <v>151</v>
      </c>
      <c r="E145" s="54">
        <v>0</v>
      </c>
      <c r="F145" s="54">
        <v>2773</v>
      </c>
      <c r="G145" s="54">
        <v>0</v>
      </c>
      <c r="H145" s="54">
        <v>0</v>
      </c>
      <c r="I145" s="54">
        <v>0</v>
      </c>
      <c r="J145" s="54">
        <v>0</v>
      </c>
      <c r="K145" s="54">
        <v>0</v>
      </c>
      <c r="L145" s="54">
        <v>3715</v>
      </c>
      <c r="M145" s="54">
        <v>0</v>
      </c>
    </row>
    <row r="146" spans="1:13" ht="13.5">
      <c r="A146" s="103">
        <f>VALUE(MID(D146,8,4))</f>
        <v>1020</v>
      </c>
      <c r="B146" s="231" t="s">
        <v>403</v>
      </c>
      <c r="C146" s="229"/>
      <c r="D146" s="9" t="s">
        <v>576</v>
      </c>
      <c r="E146" s="54">
        <v>0</v>
      </c>
      <c r="F146" s="54">
        <v>8800</v>
      </c>
      <c r="G146" s="54">
        <v>0</v>
      </c>
      <c r="H146" s="54">
        <v>0</v>
      </c>
      <c r="I146" s="54">
        <v>67549</v>
      </c>
      <c r="J146" s="54">
        <v>6309</v>
      </c>
      <c r="K146" s="54">
        <v>154243</v>
      </c>
      <c r="L146" s="54">
        <v>194022</v>
      </c>
      <c r="M146" s="54">
        <v>233168</v>
      </c>
    </row>
    <row r="147" spans="1:13" ht="13.5">
      <c r="A147" s="103">
        <f>VALUE(MID(D147,8,4))</f>
        <v>1010</v>
      </c>
      <c r="B147" s="231" t="s">
        <v>0</v>
      </c>
      <c r="C147" s="229"/>
      <c r="D147" s="9" t="s">
        <v>577</v>
      </c>
      <c r="E147" s="54">
        <v>42762</v>
      </c>
      <c r="F147" s="54">
        <v>2938685</v>
      </c>
      <c r="G147" s="54">
        <v>61823</v>
      </c>
      <c r="H147" s="54">
        <v>0</v>
      </c>
      <c r="I147" s="54">
        <v>0</v>
      </c>
      <c r="J147" s="54">
        <v>0</v>
      </c>
      <c r="K147" s="54">
        <v>680007</v>
      </c>
      <c r="L147" s="54">
        <v>692452</v>
      </c>
      <c r="M147" s="54">
        <v>351472</v>
      </c>
    </row>
    <row r="148" spans="1:13" ht="13.5">
      <c r="A148" s="103"/>
      <c r="B148" s="231" t="s">
        <v>573</v>
      </c>
      <c r="C148" s="229"/>
      <c r="D148" s="9" t="s">
        <v>334</v>
      </c>
      <c r="E148" s="54">
        <v>29077</v>
      </c>
      <c r="F148" s="54">
        <v>2938562</v>
      </c>
      <c r="G148" s="54">
        <v>55673</v>
      </c>
      <c r="H148" s="54">
        <v>-6255</v>
      </c>
      <c r="I148" s="54">
        <v>57697</v>
      </c>
      <c r="J148" s="54">
        <v>-1530</v>
      </c>
      <c r="K148" s="54">
        <v>-770465</v>
      </c>
      <c r="L148" s="54">
        <v>876609</v>
      </c>
      <c r="M148" s="54">
        <v>549253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3526369</v>
      </c>
      <c r="F150" s="54">
        <v>3702012</v>
      </c>
      <c r="G150" s="54">
        <v>933302</v>
      </c>
      <c r="H150" s="54">
        <v>852496</v>
      </c>
      <c r="I150" s="54">
        <v>888255</v>
      </c>
      <c r="J150" s="54">
        <v>851684</v>
      </c>
      <c r="K150" s="54">
        <v>872995</v>
      </c>
      <c r="L150" s="54">
        <v>1678599</v>
      </c>
      <c r="M150" s="54">
        <v>873452</v>
      </c>
    </row>
    <row r="151" spans="1:13" ht="13.5">
      <c r="A151" s="103">
        <f>VALUE(MID(D151,8,4))</f>
        <v>2099</v>
      </c>
      <c r="B151" s="231" t="s">
        <v>175</v>
      </c>
      <c r="C151" s="229"/>
      <c r="D151" s="9" t="s">
        <v>176</v>
      </c>
      <c r="E151" s="54">
        <v>3702012</v>
      </c>
      <c r="F151" s="54">
        <v>933302</v>
      </c>
      <c r="G151" s="54">
        <v>941200</v>
      </c>
      <c r="H151" s="54">
        <v>888255</v>
      </c>
      <c r="I151" s="54">
        <v>851684</v>
      </c>
      <c r="J151" s="54">
        <v>872995</v>
      </c>
      <c r="K151" s="54">
        <v>1678599</v>
      </c>
      <c r="L151" s="54">
        <v>873452</v>
      </c>
      <c r="M151" s="54">
        <v>354347</v>
      </c>
    </row>
    <row r="152" spans="1:13" ht="13.5">
      <c r="A152" s="103"/>
      <c r="B152" s="231" t="s">
        <v>177</v>
      </c>
      <c r="C152" s="229"/>
      <c r="D152" s="9" t="s">
        <v>334</v>
      </c>
      <c r="E152" s="55">
        <v>175643</v>
      </c>
      <c r="F152" s="55">
        <v>-2768710</v>
      </c>
      <c r="G152" s="55">
        <v>7898</v>
      </c>
      <c r="H152" s="55">
        <v>35759</v>
      </c>
      <c r="I152" s="55">
        <v>-36571</v>
      </c>
      <c r="J152" s="55">
        <v>21311</v>
      </c>
      <c r="K152" s="55">
        <v>805604</v>
      </c>
      <c r="L152" s="55">
        <v>-805147</v>
      </c>
      <c r="M152" s="55">
        <v>-519105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144100</v>
      </c>
      <c r="F158" s="54">
        <v>12100</v>
      </c>
      <c r="G158" s="54">
        <v>111137</v>
      </c>
      <c r="H158" s="54">
        <v>0</v>
      </c>
      <c r="I158" s="54">
        <v>90699</v>
      </c>
      <c r="J158" s="54">
        <v>654870</v>
      </c>
      <c r="K158" s="54">
        <v>231460</v>
      </c>
      <c r="L158" s="54">
        <v>67291</v>
      </c>
      <c r="M158" s="54">
        <v>206304</v>
      </c>
    </row>
    <row r="159" spans="1:13" ht="13.5">
      <c r="A159" s="103">
        <f>VALUE(MID(D159,8,4))</f>
        <v>420</v>
      </c>
      <c r="B159" s="231" t="s">
        <v>402</v>
      </c>
      <c r="C159" s="229"/>
      <c r="D159" s="9" t="s">
        <v>153</v>
      </c>
      <c r="E159" s="54">
        <v>0</v>
      </c>
      <c r="F159" s="54">
        <v>0</v>
      </c>
      <c r="G159" s="54">
        <v>0</v>
      </c>
      <c r="H159" s="54">
        <v>95000</v>
      </c>
      <c r="I159" s="54">
        <v>140405</v>
      </c>
      <c r="J159" s="54">
        <v>150000</v>
      </c>
      <c r="K159" s="54">
        <v>568593</v>
      </c>
      <c r="L159" s="54">
        <v>208500</v>
      </c>
      <c r="M159" s="54">
        <v>63500</v>
      </c>
    </row>
    <row r="160" spans="1:13" ht="13.5">
      <c r="A160" s="103">
        <f>VALUE(MID(D160,8,4))</f>
        <v>1020</v>
      </c>
      <c r="B160" s="231" t="s">
        <v>403</v>
      </c>
      <c r="C160" s="229"/>
      <c r="D160" s="9" t="s">
        <v>574</v>
      </c>
      <c r="E160" s="54">
        <v>388339</v>
      </c>
      <c r="F160" s="54">
        <v>463000</v>
      </c>
      <c r="G160" s="54">
        <v>0</v>
      </c>
      <c r="H160" s="54">
        <v>10500</v>
      </c>
      <c r="I160" s="54">
        <v>0</v>
      </c>
      <c r="J160" s="54">
        <v>0</v>
      </c>
      <c r="K160" s="54">
        <v>141592</v>
      </c>
      <c r="L160" s="54">
        <v>0</v>
      </c>
      <c r="M160" s="54">
        <v>0</v>
      </c>
    </row>
    <row r="161" spans="1:13" ht="13.5">
      <c r="A161" s="103">
        <f>VALUE(MID(D161,8,4))</f>
        <v>1010</v>
      </c>
      <c r="B161" s="231" t="s">
        <v>0</v>
      </c>
      <c r="C161" s="229"/>
      <c r="D161" s="9" t="s">
        <v>575</v>
      </c>
      <c r="E161" s="54">
        <v>42934</v>
      </c>
      <c r="F161" s="54">
        <v>5150</v>
      </c>
      <c r="G161" s="54">
        <v>90704</v>
      </c>
      <c r="H161" s="54">
        <v>0</v>
      </c>
      <c r="I161" s="54">
        <v>0</v>
      </c>
      <c r="J161" s="54">
        <v>10000</v>
      </c>
      <c r="K161" s="54">
        <v>375000</v>
      </c>
      <c r="L161" s="54">
        <v>749939</v>
      </c>
      <c r="M161" s="54">
        <v>0</v>
      </c>
    </row>
    <row r="162" spans="1:13" ht="13.5">
      <c r="A162" s="103"/>
      <c r="B162" s="231" t="s">
        <v>573</v>
      </c>
      <c r="C162" s="229"/>
      <c r="D162" s="9" t="s">
        <v>334</v>
      </c>
      <c r="E162" s="54">
        <v>287173</v>
      </c>
      <c r="F162" s="54">
        <v>456050</v>
      </c>
      <c r="G162" s="54">
        <v>-20433</v>
      </c>
      <c r="H162" s="54">
        <v>-84500</v>
      </c>
      <c r="I162" s="54">
        <v>-231104</v>
      </c>
      <c r="J162" s="54">
        <v>-794870</v>
      </c>
      <c r="K162" s="54">
        <v>-283461</v>
      </c>
      <c r="L162" s="54">
        <v>474148</v>
      </c>
      <c r="M162" s="54">
        <v>-269804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1928440</v>
      </c>
      <c r="F164" s="54">
        <v>1641267</v>
      </c>
      <c r="G164" s="54">
        <v>1185217</v>
      </c>
      <c r="H164" s="54">
        <v>1205648</v>
      </c>
      <c r="I164" s="54">
        <v>1290149</v>
      </c>
      <c r="J164" s="54">
        <v>1521253</v>
      </c>
      <c r="K164" s="54">
        <v>2316123</v>
      </c>
      <c r="L164" s="54">
        <v>2599584</v>
      </c>
      <c r="M164" s="54">
        <v>2048234</v>
      </c>
    </row>
    <row r="165" spans="1:13" ht="13.5">
      <c r="A165" s="103">
        <f>VALUE(MID(D165,8,4))</f>
        <v>2099</v>
      </c>
      <c r="C165" s="3" t="s">
        <v>180</v>
      </c>
      <c r="D165" s="9" t="s">
        <v>181</v>
      </c>
      <c r="E165" s="54">
        <v>1641267</v>
      </c>
      <c r="F165" s="54">
        <v>1185217</v>
      </c>
      <c r="G165" s="54">
        <v>1205650</v>
      </c>
      <c r="H165" s="54">
        <v>1290148</v>
      </c>
      <c r="I165" s="54">
        <v>1521253</v>
      </c>
      <c r="J165" s="54">
        <v>2316123</v>
      </c>
      <c r="K165" s="54">
        <v>2599584</v>
      </c>
      <c r="L165" s="54">
        <v>2125436</v>
      </c>
      <c r="M165" s="54">
        <v>2318038</v>
      </c>
    </row>
    <row r="166" spans="1:13" ht="13.5">
      <c r="A166" s="103"/>
      <c r="C166" s="3" t="s">
        <v>182</v>
      </c>
      <c r="D166" s="9" t="s">
        <v>334</v>
      </c>
      <c r="E166" s="55">
        <v>-287173</v>
      </c>
      <c r="F166" s="55">
        <v>-456050</v>
      </c>
      <c r="G166" s="55">
        <v>20433</v>
      </c>
      <c r="H166" s="55">
        <v>84500</v>
      </c>
      <c r="I166" s="55">
        <v>231104</v>
      </c>
      <c r="J166" s="55">
        <v>794870</v>
      </c>
      <c r="K166" s="55">
        <v>283461</v>
      </c>
      <c r="L166" s="55">
        <v>-474148</v>
      </c>
      <c r="M166" s="55">
        <v>269804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10270</v>
      </c>
      <c r="I171" s="55">
        <v>0</v>
      </c>
      <c r="J171" s="55">
        <v>0</v>
      </c>
      <c r="K171" s="55">
        <v>45642</v>
      </c>
      <c r="L171" s="55">
        <v>0</v>
      </c>
      <c r="M171" s="55">
        <v>0</v>
      </c>
    </row>
    <row r="172" spans="1:13" s="101" customFormat="1" ht="13.5">
      <c r="A172" s="103">
        <f t="shared" si="8"/>
        <v>830</v>
      </c>
      <c r="B172" s="230" t="s">
        <v>580</v>
      </c>
      <c r="C172" s="229"/>
      <c r="D172" s="9" t="s">
        <v>603</v>
      </c>
      <c r="E172" s="55">
        <v>0</v>
      </c>
      <c r="F172" s="55">
        <v>0</v>
      </c>
      <c r="G172" s="55">
        <v>0</v>
      </c>
      <c r="H172" s="55">
        <v>0</v>
      </c>
      <c r="I172" s="55">
        <v>23557</v>
      </c>
      <c r="J172" s="55">
        <v>36025</v>
      </c>
      <c r="K172" s="55">
        <v>0</v>
      </c>
      <c r="L172" s="55">
        <v>17671</v>
      </c>
      <c r="M172" s="55">
        <v>23415</v>
      </c>
    </row>
    <row r="173" spans="1:13" s="101" customFormat="1" ht="27">
      <c r="A173" s="103"/>
      <c r="B173" s="230" t="s">
        <v>572</v>
      </c>
      <c r="C173" s="229"/>
      <c r="D173" s="52" t="s">
        <v>118</v>
      </c>
      <c r="E173" s="55">
        <v>0</v>
      </c>
      <c r="F173" s="55">
        <v>0</v>
      </c>
      <c r="G173" s="55">
        <v>0</v>
      </c>
      <c r="H173" s="55">
        <v>3770</v>
      </c>
      <c r="I173" s="55">
        <v>2236</v>
      </c>
      <c r="J173" s="55">
        <v>2795</v>
      </c>
      <c r="K173" s="55">
        <v>0</v>
      </c>
      <c r="L173" s="55">
        <v>6934</v>
      </c>
      <c r="M173" s="55">
        <v>4313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88857</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525</v>
      </c>
      <c r="K181" s="54">
        <v>0</v>
      </c>
      <c r="L181" s="54">
        <v>0</v>
      </c>
      <c r="M181" s="54">
        <v>950</v>
      </c>
    </row>
    <row r="182" spans="1:13" s="101" customFormat="1" ht="13.5">
      <c r="A182" s="160"/>
      <c r="B182" s="231" t="s">
        <v>0</v>
      </c>
      <c r="C182" s="229"/>
      <c r="D182" s="9" t="s">
        <v>586</v>
      </c>
      <c r="E182" s="54">
        <v>0</v>
      </c>
      <c r="F182" s="54">
        <v>0</v>
      </c>
      <c r="G182" s="54">
        <v>0</v>
      </c>
      <c r="H182" s="54">
        <v>50473</v>
      </c>
      <c r="I182" s="54">
        <v>1962</v>
      </c>
      <c r="J182" s="54">
        <v>0</v>
      </c>
      <c r="K182" s="54">
        <v>0</v>
      </c>
      <c r="L182" s="54">
        <v>41072</v>
      </c>
      <c r="M182" s="54">
        <v>56000</v>
      </c>
    </row>
    <row r="183" spans="1:13" s="101" customFormat="1" ht="13.5">
      <c r="A183" s="141"/>
      <c r="B183" s="231" t="s">
        <v>573</v>
      </c>
      <c r="C183" s="229"/>
      <c r="D183" s="9" t="s">
        <v>334</v>
      </c>
      <c r="E183" s="54">
        <v>0</v>
      </c>
      <c r="F183" s="54">
        <v>0</v>
      </c>
      <c r="G183" s="54">
        <v>0</v>
      </c>
      <c r="H183" s="54">
        <v>50473</v>
      </c>
      <c r="I183" s="54">
        <v>1962</v>
      </c>
      <c r="J183" s="54">
        <v>525</v>
      </c>
      <c r="K183" s="54">
        <v>0</v>
      </c>
      <c r="L183" s="54">
        <v>41072</v>
      </c>
      <c r="M183" s="54">
        <v>56950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88703</v>
      </c>
      <c r="I185" s="54">
        <v>52270</v>
      </c>
      <c r="J185" s="54">
        <v>76101</v>
      </c>
      <c r="K185" s="54">
        <v>114396</v>
      </c>
      <c r="L185" s="54">
        <v>160038</v>
      </c>
      <c r="M185" s="54">
        <v>143571</v>
      </c>
    </row>
    <row r="186" spans="1:13" ht="13.5">
      <c r="A186" s="103">
        <f>VALUE(MID(D186,8,4))</f>
        <v>2099</v>
      </c>
      <c r="B186" s="231" t="s">
        <v>185</v>
      </c>
      <c r="C186" s="229"/>
      <c r="D186" s="56" t="s">
        <v>186</v>
      </c>
      <c r="E186" s="54">
        <v>0</v>
      </c>
      <c r="F186" s="54">
        <v>0</v>
      </c>
      <c r="G186" s="54">
        <v>0</v>
      </c>
      <c r="H186" s="54">
        <v>52270</v>
      </c>
      <c r="I186" s="54">
        <v>76101</v>
      </c>
      <c r="J186" s="54">
        <v>114396</v>
      </c>
      <c r="K186" s="54">
        <v>160038</v>
      </c>
      <c r="L186" s="54">
        <v>143571</v>
      </c>
      <c r="M186" s="54">
        <v>114349</v>
      </c>
    </row>
    <row r="187" spans="1:13" ht="13.5">
      <c r="A187" s="103"/>
      <c r="B187" s="231" t="s">
        <v>187</v>
      </c>
      <c r="C187" s="229"/>
      <c r="D187" s="9" t="s">
        <v>334</v>
      </c>
      <c r="E187" s="55">
        <v>0</v>
      </c>
      <c r="F187" s="55">
        <v>0</v>
      </c>
      <c r="G187" s="55">
        <v>0</v>
      </c>
      <c r="H187" s="55">
        <v>-36433</v>
      </c>
      <c r="I187" s="55">
        <v>23831</v>
      </c>
      <c r="J187" s="55">
        <v>38295</v>
      </c>
      <c r="K187" s="55">
        <v>45642</v>
      </c>
      <c r="L187" s="55">
        <v>-16467</v>
      </c>
      <c r="M187" s="55">
        <v>-29222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742411</v>
      </c>
      <c r="F191" s="55">
        <v>509410</v>
      </c>
      <c r="G191" s="55">
        <v>613047</v>
      </c>
      <c r="H191" s="55">
        <v>613047</v>
      </c>
      <c r="I191" s="55">
        <v>613047</v>
      </c>
      <c r="J191" s="55">
        <v>609547</v>
      </c>
      <c r="K191" s="55">
        <v>603047</v>
      </c>
      <c r="L191" s="55">
        <v>601242</v>
      </c>
      <c r="M191" s="55">
        <v>601242</v>
      </c>
    </row>
    <row r="192" spans="1:13" ht="13.5">
      <c r="A192" s="161">
        <v>5020</v>
      </c>
      <c r="C192" s="145" t="s">
        <v>536</v>
      </c>
      <c r="D192" s="9" t="s">
        <v>334</v>
      </c>
      <c r="E192" s="55">
        <v>106090</v>
      </c>
      <c r="F192" s="55">
        <v>106090</v>
      </c>
      <c r="G192" s="55">
        <v>106090</v>
      </c>
      <c r="H192" s="55">
        <v>106090</v>
      </c>
      <c r="I192" s="55">
        <v>106090</v>
      </c>
      <c r="J192" s="55">
        <v>106090</v>
      </c>
      <c r="K192" s="55">
        <v>106090</v>
      </c>
      <c r="L192" s="55">
        <v>106090</v>
      </c>
      <c r="M192" s="55">
        <v>106090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10763</v>
      </c>
      <c r="F196" s="55">
        <v>10763</v>
      </c>
      <c r="G196" s="55">
        <v>10763</v>
      </c>
      <c r="H196" s="55">
        <v>10763</v>
      </c>
      <c r="I196" s="55">
        <v>15363</v>
      </c>
      <c r="J196" s="55">
        <v>0</v>
      </c>
      <c r="K196" s="55">
        <v>0</v>
      </c>
      <c r="L196" s="55">
        <v>558563</v>
      </c>
      <c r="M196" s="55">
        <v>632063</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10500</v>
      </c>
      <c r="H207" s="55">
        <v>10000</v>
      </c>
      <c r="I207" s="55">
        <v>60500</v>
      </c>
      <c r="J207" s="55">
        <v>70500</v>
      </c>
      <c r="K207" s="55">
        <v>62000</v>
      </c>
      <c r="L207" s="55">
        <v>62000</v>
      </c>
      <c r="M207" s="55">
        <v>52000</v>
      </c>
    </row>
    <row r="208" spans="1:13" ht="13.5">
      <c r="A208" s="162">
        <v>5210</v>
      </c>
      <c r="C208" s="156" t="s">
        <v>553</v>
      </c>
      <c r="D208" s="9" t="s">
        <v>334</v>
      </c>
      <c r="E208" s="55">
        <v>0</v>
      </c>
      <c r="F208" s="55">
        <v>0</v>
      </c>
      <c r="G208" s="55">
        <v>0</v>
      </c>
      <c r="H208" s="55">
        <v>4958</v>
      </c>
      <c r="I208" s="55">
        <v>5460</v>
      </c>
      <c r="J208" s="55">
        <v>325725</v>
      </c>
      <c r="K208" s="55">
        <v>700234</v>
      </c>
      <c r="L208" s="55">
        <v>0</v>
      </c>
      <c r="M208" s="55">
        <v>0</v>
      </c>
    </row>
    <row r="209" spans="1:3" ht="13.5">
      <c r="A209" s="162"/>
      <c r="C209" s="156" t="s">
        <v>447</v>
      </c>
    </row>
    <row r="210" spans="1:13" ht="13.5">
      <c r="A210" s="162">
        <v>5215</v>
      </c>
      <c r="C210" s="148" t="s">
        <v>554</v>
      </c>
      <c r="D210" s="9" t="s">
        <v>334</v>
      </c>
      <c r="E210" s="55">
        <v>0</v>
      </c>
      <c r="F210" s="55">
        <v>0</v>
      </c>
      <c r="G210" s="55">
        <v>0</v>
      </c>
      <c r="H210" s="55">
        <v>1232456</v>
      </c>
      <c r="I210" s="55">
        <v>1182592</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10000</v>
      </c>
      <c r="I217" s="55">
        <v>10000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665368</v>
      </c>
      <c r="M218" s="55">
        <v>161028</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16013</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16013</v>
      </c>
      <c r="J225" s="55">
        <v>0</v>
      </c>
      <c r="K225" s="55">
        <v>0</v>
      </c>
      <c r="L225" s="55">
        <v>165782</v>
      </c>
      <c r="M225" s="55">
        <v>136086</v>
      </c>
    </row>
    <row r="226" spans="1:13" ht="13.5">
      <c r="A226" s="162">
        <v>5275</v>
      </c>
      <c r="C226" s="148" t="s">
        <v>564</v>
      </c>
      <c r="D226" s="9" t="s">
        <v>334</v>
      </c>
      <c r="E226" s="55">
        <v>0</v>
      </c>
      <c r="F226" s="55">
        <v>0</v>
      </c>
      <c r="G226" s="55">
        <v>0</v>
      </c>
      <c r="H226" s="55">
        <v>0</v>
      </c>
      <c r="I226" s="55">
        <v>81699</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7725</v>
      </c>
      <c r="K228" s="55">
        <v>8833</v>
      </c>
      <c r="L228" s="55">
        <v>2900</v>
      </c>
      <c r="M228" s="55">
        <v>2900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10000</v>
      </c>
      <c r="F231" s="55">
        <v>13000</v>
      </c>
      <c r="G231" s="55">
        <v>103378</v>
      </c>
      <c r="H231" s="55">
        <v>0</v>
      </c>
      <c r="I231" s="55">
        <v>0</v>
      </c>
      <c r="J231" s="55">
        <v>589682</v>
      </c>
      <c r="K231" s="55">
        <v>602432</v>
      </c>
      <c r="L231" s="55">
        <v>0</v>
      </c>
      <c r="M231" s="55">
        <v>0</v>
      </c>
    </row>
    <row r="232" spans="1:13" ht="13.5">
      <c r="A232" s="162">
        <v>5410</v>
      </c>
      <c r="C232" s="155" t="s">
        <v>566</v>
      </c>
      <c r="D232" s="9" t="s">
        <v>334</v>
      </c>
      <c r="E232" s="55">
        <v>12677</v>
      </c>
      <c r="F232" s="55">
        <v>15618</v>
      </c>
      <c r="G232" s="55">
        <v>4850</v>
      </c>
      <c r="H232" s="55">
        <v>0</v>
      </c>
      <c r="I232" s="55">
        <v>282173</v>
      </c>
      <c r="J232" s="55">
        <v>3863</v>
      </c>
      <c r="K232" s="55">
        <v>4354</v>
      </c>
      <c r="L232" s="55">
        <v>0</v>
      </c>
      <c r="M232" s="55">
        <v>0</v>
      </c>
    </row>
    <row r="233" spans="1:3" ht="13.5">
      <c r="A233" s="162"/>
      <c r="C233" s="155" t="s">
        <v>447</v>
      </c>
    </row>
    <row r="234" spans="1:13" ht="13.5">
      <c r="A234" s="162">
        <v>5415</v>
      </c>
      <c r="C234" s="152" t="s">
        <v>567</v>
      </c>
      <c r="D234" s="9" t="s">
        <v>334</v>
      </c>
      <c r="E234" s="55">
        <v>4120104</v>
      </c>
      <c r="F234" s="55">
        <v>1150368</v>
      </c>
      <c r="G234" s="55">
        <v>1112615</v>
      </c>
      <c r="H234" s="55">
        <v>0</v>
      </c>
      <c r="I234" s="55">
        <v>0</v>
      </c>
      <c r="J234" s="55">
        <v>1348231</v>
      </c>
      <c r="K234" s="55">
        <v>327585</v>
      </c>
      <c r="L234" s="55">
        <v>533365</v>
      </c>
      <c r="M234" s="55">
        <v>770682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244665</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10000</v>
      </c>
      <c r="F241" s="55">
        <v>10000</v>
      </c>
      <c r="G241" s="55">
        <v>10000</v>
      </c>
      <c r="H241" s="55">
        <v>0</v>
      </c>
      <c r="I241" s="55">
        <v>0</v>
      </c>
      <c r="J241" s="55">
        <v>10000</v>
      </c>
      <c r="K241" s="55">
        <v>244665</v>
      </c>
      <c r="L241" s="55">
        <v>0</v>
      </c>
      <c r="M241" s="55">
        <v>210294</v>
      </c>
    </row>
    <row r="242" spans="1:13" ht="13.5">
      <c r="A242" s="162">
        <v>5450</v>
      </c>
      <c r="C242" s="155" t="s">
        <v>561</v>
      </c>
      <c r="D242" s="9" t="s">
        <v>334</v>
      </c>
      <c r="E242" s="55">
        <v>0</v>
      </c>
      <c r="F242" s="55">
        <v>0</v>
      </c>
      <c r="G242" s="55">
        <v>0</v>
      </c>
      <c r="H242" s="55">
        <v>0</v>
      </c>
      <c r="I242" s="55">
        <v>0</v>
      </c>
      <c r="J242" s="55">
        <v>0</v>
      </c>
      <c r="K242" s="55">
        <v>1490009</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176652</v>
      </c>
      <c r="F246" s="55">
        <v>170791</v>
      </c>
      <c r="G246" s="55">
        <v>88703</v>
      </c>
      <c r="H246" s="55">
        <v>0</v>
      </c>
      <c r="I246" s="55">
        <v>0</v>
      </c>
      <c r="J246" s="55">
        <v>0</v>
      </c>
      <c r="K246" s="55">
        <v>0</v>
      </c>
      <c r="L246" s="55">
        <v>0</v>
      </c>
      <c r="M246" s="55">
        <v>0</v>
      </c>
    </row>
    <row r="247" spans="1:13" ht="13.5">
      <c r="A247" s="162" t="s">
        <v>493</v>
      </c>
      <c r="C247" s="154" t="s">
        <v>491</v>
      </c>
      <c r="D247" s="9" t="s">
        <v>334</v>
      </c>
      <c r="E247" s="55">
        <v>59418</v>
      </c>
      <c r="F247" s="55">
        <v>63519</v>
      </c>
      <c r="G247" s="55">
        <v>78023</v>
      </c>
      <c r="H247" s="55">
        <v>70118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109555</v>
      </c>
      <c r="K249" s="55">
        <v>118519</v>
      </c>
      <c r="L249" s="55">
        <v>16013</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30000</v>
      </c>
      <c r="F251" s="55">
        <v>0</v>
      </c>
      <c r="G251" s="55">
        <v>0</v>
      </c>
      <c r="H251" s="55">
        <v>0</v>
      </c>
      <c r="I251" s="55">
        <v>0</v>
      </c>
      <c r="J251" s="55">
        <v>0</v>
      </c>
      <c r="K251" s="55">
        <v>0</v>
      </c>
      <c r="L251" s="55">
        <v>0</v>
      </c>
      <c r="M251" s="55">
        <v>0</v>
      </c>
    </row>
    <row r="252" spans="1:13" ht="13.5">
      <c r="A252" s="162" t="s">
        <v>446</v>
      </c>
      <c r="C252" s="153" t="s">
        <v>90</v>
      </c>
      <c r="D252" s="9" t="s">
        <v>334</v>
      </c>
      <c r="E252" s="55">
        <v>65164</v>
      </c>
      <c r="F252" s="55">
        <v>68960</v>
      </c>
      <c r="G252" s="55">
        <v>8881</v>
      </c>
      <c r="H252" s="55">
        <v>104958</v>
      </c>
      <c r="I252" s="55">
        <v>0</v>
      </c>
      <c r="J252" s="55">
        <v>8200</v>
      </c>
      <c r="K252" s="55">
        <v>10415</v>
      </c>
      <c r="L252" s="55">
        <v>42900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52270</v>
      </c>
      <c r="I260" s="55">
        <v>76101</v>
      </c>
      <c r="J260" s="55">
        <v>114396</v>
      </c>
      <c r="K260" s="55">
        <v>160038</v>
      </c>
      <c r="L260" s="55">
        <v>143571</v>
      </c>
      <c r="M260" s="55">
        <v>114349</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52270</v>
      </c>
      <c r="I269" s="55">
        <v>76101</v>
      </c>
      <c r="J269" s="55">
        <v>114396</v>
      </c>
      <c r="K269" s="55">
        <v>160038</v>
      </c>
      <c r="L269" s="55">
        <v>143571</v>
      </c>
      <c r="M269" s="55">
        <v>114349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894290</v>
      </c>
      <c r="F275" s="54">
        <v>339894</v>
      </c>
      <c r="G275" s="54">
        <v>441775</v>
      </c>
      <c r="H275" s="54">
        <v>2530114</v>
      </c>
      <c r="I275" s="54">
        <v>2060636</v>
      </c>
      <c r="J275" s="54">
        <v>2864942</v>
      </c>
      <c r="K275" s="54">
        <v>2099207</v>
      </c>
      <c r="L275" s="54">
        <v>2743984</v>
      </c>
      <c r="M275" s="54">
        <v>3369070</v>
      </c>
    </row>
    <row r="276" spans="1:13" ht="13.5">
      <c r="A276" s="103">
        <f t="shared" si="10"/>
        <v>499</v>
      </c>
      <c r="C276" s="3" t="s">
        <v>608</v>
      </c>
      <c r="D276" s="9" t="s">
        <v>125</v>
      </c>
      <c r="E276" s="54">
        <v>533856</v>
      </c>
      <c r="F276" s="54">
        <v>185451</v>
      </c>
      <c r="G276" s="54">
        <v>74915</v>
      </c>
      <c r="H276" s="54">
        <v>161250</v>
      </c>
      <c r="I276" s="54">
        <v>257464</v>
      </c>
      <c r="J276" s="54">
        <v>212056</v>
      </c>
      <c r="K276" s="54">
        <v>4404315</v>
      </c>
      <c r="L276" s="54">
        <v>775278</v>
      </c>
      <c r="M276" s="54">
        <v>466192</v>
      </c>
    </row>
    <row r="277" spans="1:13" ht="13.5">
      <c r="A277" s="103">
        <f t="shared" si="10"/>
        <v>699</v>
      </c>
      <c r="C277" s="3" t="s">
        <v>609</v>
      </c>
      <c r="D277" s="9" t="s">
        <v>233</v>
      </c>
      <c r="E277" s="54">
        <v>981210</v>
      </c>
      <c r="F277" s="54">
        <v>1089003</v>
      </c>
      <c r="G277" s="54">
        <v>1026833</v>
      </c>
      <c r="H277" s="54">
        <v>1125791</v>
      </c>
      <c r="I277" s="54">
        <v>1006156</v>
      </c>
      <c r="J277" s="54">
        <v>1117587</v>
      </c>
      <c r="K277" s="54">
        <v>1140343</v>
      </c>
      <c r="L277" s="54">
        <v>1014065</v>
      </c>
      <c r="M277" s="54">
        <v>1103883</v>
      </c>
    </row>
    <row r="278" spans="1:13" ht="13.5">
      <c r="A278" s="103">
        <f t="shared" si="10"/>
        <v>829</v>
      </c>
      <c r="C278" s="3" t="s">
        <v>286</v>
      </c>
      <c r="D278" s="9" t="s">
        <v>290</v>
      </c>
      <c r="E278" s="54">
        <v>3433918</v>
      </c>
      <c r="F278" s="54">
        <v>1808868</v>
      </c>
      <c r="G278" s="54">
        <v>943917</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5636</v>
      </c>
      <c r="G281" s="54">
        <v>8035</v>
      </c>
      <c r="H281" s="54">
        <v>8997</v>
      </c>
      <c r="I281" s="54">
        <v>8998</v>
      </c>
      <c r="J281" s="54">
        <v>9025</v>
      </c>
      <c r="K281" s="54">
        <v>13618</v>
      </c>
      <c r="L281" s="54">
        <v>19909</v>
      </c>
      <c r="M281" s="54">
        <v>14886</v>
      </c>
    </row>
    <row r="282" spans="1:13" s="23" customFormat="1" ht="15">
      <c r="A282" s="103">
        <f t="shared" si="10"/>
        <v>9930</v>
      </c>
      <c r="B282" s="115"/>
      <c r="C282" s="4" t="s">
        <v>237</v>
      </c>
      <c r="D282" s="2" t="s">
        <v>238</v>
      </c>
      <c r="E282" s="54">
        <v>5843275</v>
      </c>
      <c r="F282" s="54">
        <v>3428852</v>
      </c>
      <c r="G282" s="54">
        <v>2495475</v>
      </c>
      <c r="H282" s="54">
        <v>3826152</v>
      </c>
      <c r="I282" s="54">
        <v>3333254</v>
      </c>
      <c r="J282" s="54">
        <v>4203610</v>
      </c>
      <c r="K282" s="54">
        <v>7657483</v>
      </c>
      <c r="L282" s="54">
        <v>4553236</v>
      </c>
      <c r="M282" s="54">
        <v>4954031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171285</v>
      </c>
      <c r="G284" s="54">
        <v>0</v>
      </c>
      <c r="H284" s="54">
        <v>0</v>
      </c>
      <c r="I284" s="54">
        <v>0</v>
      </c>
      <c r="J284" s="54">
        <v>0</v>
      </c>
      <c r="K284" s="54">
        <v>135000</v>
      </c>
      <c r="L284" s="54">
        <v>0</v>
      </c>
      <c r="M284" s="54">
        <v>0</v>
      </c>
    </row>
    <row r="285" spans="1:13" s="23" customFormat="1" ht="15">
      <c r="A285" s="103">
        <f t="shared" si="11"/>
        <v>2299</v>
      </c>
      <c r="B285" s="115"/>
      <c r="C285" s="3" t="s">
        <v>295</v>
      </c>
      <c r="D285" s="9" t="s">
        <v>254</v>
      </c>
      <c r="E285" s="54">
        <v>442800</v>
      </c>
      <c r="F285" s="54">
        <v>906664</v>
      </c>
      <c r="G285" s="54">
        <v>313913</v>
      </c>
      <c r="H285" s="54">
        <v>512303</v>
      </c>
      <c r="I285" s="54">
        <v>562024</v>
      </c>
      <c r="J285" s="54">
        <v>545450</v>
      </c>
      <c r="K285" s="54">
        <v>3673518</v>
      </c>
      <c r="L285" s="54">
        <v>1161710</v>
      </c>
      <c r="M285" s="54">
        <v>2015232</v>
      </c>
    </row>
    <row r="286" spans="1:13" s="23" customFormat="1" ht="13.5">
      <c r="A286" s="103">
        <f t="shared" si="11"/>
        <v>2410</v>
      </c>
      <c r="B286" s="231" t="s">
        <v>194</v>
      </c>
      <c r="C286" s="229"/>
      <c r="D286" s="9" t="s">
        <v>255</v>
      </c>
      <c r="E286" s="54">
        <v>0</v>
      </c>
      <c r="F286" s="54">
        <v>0</v>
      </c>
      <c r="G286" s="54">
        <v>0</v>
      </c>
      <c r="H286" s="54">
        <v>52270</v>
      </c>
      <c r="I286" s="54">
        <v>76101</v>
      </c>
      <c r="J286" s="54">
        <v>114396</v>
      </c>
      <c r="K286" s="54">
        <v>160038</v>
      </c>
      <c r="L286" s="54">
        <v>143571</v>
      </c>
      <c r="M286" s="54">
        <v>114349</v>
      </c>
    </row>
    <row r="287" spans="1:13" s="23" customFormat="1" ht="15">
      <c r="A287" s="103">
        <f t="shared" si="11"/>
        <v>2490</v>
      </c>
      <c r="B287" s="115"/>
      <c r="C287" s="3" t="s">
        <v>296</v>
      </c>
      <c r="D287" s="9" t="s">
        <v>256</v>
      </c>
      <c r="E287" s="54">
        <v>578</v>
      </c>
      <c r="F287" s="54">
        <v>6401</v>
      </c>
      <c r="G287" s="54">
        <v>1485</v>
      </c>
      <c r="H287" s="54">
        <v>1209</v>
      </c>
      <c r="I287" s="54">
        <v>1355</v>
      </c>
      <c r="J287" s="54">
        <v>21501</v>
      </c>
      <c r="K287" s="54">
        <v>87</v>
      </c>
      <c r="L287" s="54">
        <v>20433</v>
      </c>
      <c r="M287" s="54">
        <v>448</v>
      </c>
    </row>
    <row r="288" spans="1:13" s="23" customFormat="1" ht="15">
      <c r="A288" s="103">
        <f t="shared" si="11"/>
        <v>2699</v>
      </c>
      <c r="B288" s="115"/>
      <c r="C288" s="3" t="s">
        <v>610</v>
      </c>
      <c r="D288" s="9" t="s">
        <v>122</v>
      </c>
      <c r="E288" s="54">
        <v>0</v>
      </c>
      <c r="F288" s="54">
        <v>0</v>
      </c>
      <c r="G288" s="54">
        <v>0</v>
      </c>
      <c r="H288" s="54">
        <v>617895</v>
      </c>
      <c r="I288" s="54">
        <v>542368</v>
      </c>
      <c r="J288" s="54">
        <v>462831</v>
      </c>
      <c r="K288" s="54">
        <v>379244</v>
      </c>
      <c r="L288" s="54">
        <v>1263925</v>
      </c>
      <c r="M288" s="54">
        <v>1029293</v>
      </c>
    </row>
    <row r="289" spans="1:13" s="23" customFormat="1" ht="15">
      <c r="A289" s="103">
        <f t="shared" si="11"/>
        <v>2799</v>
      </c>
      <c r="B289" s="115"/>
      <c r="C289" s="3" t="s">
        <v>611</v>
      </c>
      <c r="D289" s="9" t="s">
        <v>123</v>
      </c>
      <c r="E289" s="54"/>
      <c r="F289" s="54">
        <v>274000</v>
      </c>
      <c r="G289" s="54">
        <v>440000</v>
      </c>
      <c r="H289" s="54">
        <v>440000</v>
      </c>
      <c r="I289" s="54">
        <v>440000</v>
      </c>
      <c r="J289" s="54">
        <v>0</v>
      </c>
      <c r="K289" s="54">
        <v>440000</v>
      </c>
      <c r="L289" s="54">
        <v>440000</v>
      </c>
      <c r="M289" s="54">
        <v>283550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443378</v>
      </c>
      <c r="F291" s="54">
        <v>1358350</v>
      </c>
      <c r="G291" s="54">
        <v>755398</v>
      </c>
      <c r="H291" s="54">
        <v>1623677</v>
      </c>
      <c r="I291" s="54">
        <v>1621848</v>
      </c>
      <c r="J291" s="54">
        <v>1144178</v>
      </c>
      <c r="K291" s="54">
        <v>4787887</v>
      </c>
      <c r="L291" s="54">
        <v>3029639</v>
      </c>
      <c r="M291" s="54">
        <v>3442872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5399897</v>
      </c>
      <c r="F294" s="59">
        <v>2070502</v>
      </c>
      <c r="G294" s="59">
        <v>1740077</v>
      </c>
      <c r="H294" s="59">
        <v>2202475</v>
      </c>
      <c r="I294" s="59">
        <v>1711406</v>
      </c>
      <c r="J294" s="59">
        <v>3059432</v>
      </c>
      <c r="K294" s="59">
        <v>2869596</v>
      </c>
      <c r="L294" s="59">
        <v>1523597</v>
      </c>
      <c r="M294" s="59">
        <v>1511159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56618</v>
      </c>
      <c r="F297" s="54">
        <v>225983</v>
      </c>
      <c r="G297" s="54">
        <v>33227</v>
      </c>
      <c r="H297" s="54">
        <v>464072</v>
      </c>
      <c r="I297" s="54">
        <v>320837</v>
      </c>
      <c r="J297" s="54">
        <v>333145</v>
      </c>
      <c r="K297" s="54">
        <v>510657</v>
      </c>
      <c r="L297" s="54">
        <v>435530</v>
      </c>
      <c r="M297" s="54">
        <v>437871</v>
      </c>
    </row>
    <row r="298" spans="1:13" ht="13.5">
      <c r="A298" s="103">
        <f t="shared" si="12"/>
        <v>5299</v>
      </c>
      <c r="C298" s="3" t="s">
        <v>323</v>
      </c>
      <c r="D298" s="9" t="s">
        <v>191</v>
      </c>
      <c r="E298" s="54">
        <v>0</v>
      </c>
      <c r="F298" s="54">
        <v>0</v>
      </c>
      <c r="G298" s="54">
        <v>0</v>
      </c>
      <c r="H298" s="54">
        <v>617895</v>
      </c>
      <c r="I298" s="54">
        <v>0</v>
      </c>
      <c r="J298" s="54">
        <v>0</v>
      </c>
      <c r="K298" s="54">
        <v>-1100000</v>
      </c>
      <c r="L298" s="54">
        <v>-201164</v>
      </c>
      <c r="M298" s="54">
        <v>-286254</v>
      </c>
    </row>
    <row r="299" spans="1:13" ht="13.5">
      <c r="A299" s="103">
        <f t="shared" si="12"/>
        <v>5499</v>
      </c>
      <c r="B299" s="231" t="s">
        <v>192</v>
      </c>
      <c r="C299" s="229"/>
      <c r="D299" s="9" t="s">
        <v>193</v>
      </c>
      <c r="E299" s="54">
        <v>5343279</v>
      </c>
      <c r="F299" s="54">
        <v>2118519</v>
      </c>
      <c r="G299" s="54">
        <v>2146850</v>
      </c>
      <c r="H299" s="54">
        <v>2178403</v>
      </c>
      <c r="I299" s="54">
        <v>2372937</v>
      </c>
      <c r="J299" s="54">
        <v>3189118</v>
      </c>
      <c r="K299" s="54">
        <v>4278183</v>
      </c>
      <c r="L299" s="54">
        <v>2998888</v>
      </c>
      <c r="M299" s="54">
        <v>2672385</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5399897</v>
      </c>
      <c r="F301" s="54">
        <v>2344502</v>
      </c>
      <c r="G301" s="54">
        <v>2180077</v>
      </c>
      <c r="H301" s="54">
        <v>3260370</v>
      </c>
      <c r="I301" s="54">
        <v>2693774</v>
      </c>
      <c r="J301" s="54">
        <v>3522263</v>
      </c>
      <c r="K301" s="54">
        <v>3688840</v>
      </c>
      <c r="L301" s="54">
        <v>3233254</v>
      </c>
      <c r="M301" s="54">
        <v>2824002</v>
      </c>
    </row>
    <row r="302" spans="1:4" ht="6" customHeight="1">
      <c r="A302" s="103"/>
      <c r="C302" s="3"/>
      <c r="D302" s="38"/>
    </row>
    <row r="303" spans="1:13" ht="15">
      <c r="A303" s="103">
        <f t="shared" si="12"/>
        <v>5699</v>
      </c>
      <c r="C303" s="112" t="s">
        <v>297</v>
      </c>
      <c r="D303" s="9" t="s">
        <v>298</v>
      </c>
      <c r="E303" s="54">
        <v>0</v>
      </c>
      <c r="F303" s="54">
        <v>274000</v>
      </c>
      <c r="G303" s="54">
        <v>440000</v>
      </c>
      <c r="H303" s="54">
        <v>1057895</v>
      </c>
      <c r="I303" s="54">
        <v>982368</v>
      </c>
      <c r="J303" s="54">
        <v>462831</v>
      </c>
      <c r="K303" s="54">
        <v>819244</v>
      </c>
      <c r="L303" s="54">
        <v>1709657</v>
      </c>
      <c r="M303" s="54">
        <v>1312843</v>
      </c>
    </row>
    <row r="304" spans="1:4" ht="6" customHeight="1">
      <c r="A304" s="103"/>
      <c r="C304" s="3"/>
      <c r="D304" s="38"/>
    </row>
    <row r="305" spans="1:13" ht="13.5">
      <c r="A305" s="103">
        <f>VALUE(MID(D305,8,4))</f>
        <v>6099</v>
      </c>
      <c r="C305" s="4" t="s">
        <v>188</v>
      </c>
      <c r="D305" s="2" t="s">
        <v>502</v>
      </c>
      <c r="E305" s="54">
        <v>5399897</v>
      </c>
      <c r="F305" s="54">
        <v>2070502</v>
      </c>
      <c r="G305" s="54">
        <v>1740077</v>
      </c>
      <c r="H305" s="54">
        <v>2202475</v>
      </c>
      <c r="I305" s="54">
        <v>1711406</v>
      </c>
      <c r="J305" s="54">
        <v>3059432</v>
      </c>
      <c r="K305" s="54">
        <v>2869596</v>
      </c>
      <c r="L305" s="54">
        <v>1523597</v>
      </c>
      <c r="M305" s="54">
        <v>1511159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617895</v>
      </c>
      <c r="I308" s="54">
        <v>542368</v>
      </c>
      <c r="J308" s="54">
        <v>462831</v>
      </c>
      <c r="K308" s="54">
        <v>379244</v>
      </c>
      <c r="L308" s="54">
        <v>1263925</v>
      </c>
      <c r="M308" s="54">
        <v>1029293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617895</v>
      </c>
      <c r="I313" s="54">
        <v>542368</v>
      </c>
      <c r="J313" s="54">
        <v>462831</v>
      </c>
      <c r="K313" s="54">
        <v>379244</v>
      </c>
      <c r="L313" s="54">
        <v>1263925</v>
      </c>
      <c r="M313" s="54">
        <v>1029293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617895</v>
      </c>
      <c r="I318" s="54">
        <v>542368</v>
      </c>
      <c r="J318" s="54">
        <v>462831</v>
      </c>
      <c r="K318" s="54">
        <v>379244</v>
      </c>
      <c r="L318" s="54">
        <v>291412</v>
      </c>
      <c r="M318" s="54">
        <v>198936</v>
      </c>
    </row>
    <row r="319" spans="1:13" ht="13.5">
      <c r="A319" s="103">
        <f t="shared" si="14"/>
        <v>1415</v>
      </c>
      <c r="C319" s="3" t="s">
        <v>518</v>
      </c>
      <c r="D319" s="9" t="s">
        <v>128</v>
      </c>
      <c r="E319" s="54">
        <v>0</v>
      </c>
      <c r="F319" s="54">
        <v>0</v>
      </c>
      <c r="G319" s="54">
        <v>0</v>
      </c>
      <c r="H319" s="54">
        <v>0</v>
      </c>
      <c r="I319" s="54">
        <v>0</v>
      </c>
      <c r="J319" s="54">
        <v>0</v>
      </c>
      <c r="K319" s="54">
        <v>0</v>
      </c>
      <c r="L319" s="54">
        <v>972513</v>
      </c>
      <c r="M319" s="54">
        <v>830357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617895</v>
      </c>
      <c r="I332" s="54">
        <v>542368</v>
      </c>
      <c r="J332" s="54">
        <v>462831</v>
      </c>
      <c r="K332" s="54">
        <v>379244</v>
      </c>
      <c r="L332" s="54">
        <v>1263925</v>
      </c>
      <c r="M332" s="54">
        <v>1029293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27623</v>
      </c>
      <c r="F336" s="54">
        <v>0</v>
      </c>
      <c r="G336" s="54">
        <v>0</v>
      </c>
      <c r="H336" s="54">
        <v>0</v>
      </c>
      <c r="I336" s="54">
        <v>75527</v>
      </c>
      <c r="J336" s="54">
        <v>79537</v>
      </c>
      <c r="K336" s="54">
        <v>83583</v>
      </c>
      <c r="L336" s="54">
        <v>215319</v>
      </c>
      <c r="M336" s="54">
        <v>234632</v>
      </c>
    </row>
    <row r="337" spans="1:13" ht="13.5">
      <c r="A337" s="103">
        <f>VALUE(MID(D337,8,4))</f>
        <v>3099</v>
      </c>
      <c r="C337" s="3" t="s">
        <v>437</v>
      </c>
      <c r="D337" s="9" t="s">
        <v>438</v>
      </c>
      <c r="E337" s="54">
        <v>2254</v>
      </c>
      <c r="F337" s="54">
        <v>0</v>
      </c>
      <c r="G337" s="54">
        <v>0</v>
      </c>
      <c r="H337" s="54">
        <v>0</v>
      </c>
      <c r="I337" s="54">
        <v>29172</v>
      </c>
      <c r="J337" s="54">
        <v>25152</v>
      </c>
      <c r="K337" s="54">
        <v>20894</v>
      </c>
      <c r="L337" s="54">
        <v>62438</v>
      </c>
      <c r="M337" s="54">
        <v>53245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617895</v>
      </c>
      <c r="I340" s="54">
        <v>542368</v>
      </c>
      <c r="J340" s="54">
        <v>462831</v>
      </c>
      <c r="K340" s="54">
        <v>379244</v>
      </c>
      <c r="L340" s="54">
        <v>1263925</v>
      </c>
      <c r="M340" s="54">
        <v>1029293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1813643</v>
      </c>
      <c r="F358" s="54">
        <v>2280368</v>
      </c>
      <c r="G358" s="54">
        <v>2573867</v>
      </c>
      <c r="H358" s="54">
        <v>3464817</v>
      </c>
      <c r="I358" s="54">
        <v>4009471</v>
      </c>
      <c r="J358" s="54">
        <v>3777284</v>
      </c>
      <c r="K358" s="54">
        <v>4146977</v>
      </c>
      <c r="L358" s="54">
        <v>4230137</v>
      </c>
      <c r="M358" s="54">
        <v>4347614</v>
      </c>
    </row>
    <row r="359" spans="1:13" ht="13.5">
      <c r="A359" s="103">
        <f>VALUE(MID(D359,8,4))</f>
        <v>9199</v>
      </c>
      <c r="C359" s="3" t="s">
        <v>196</v>
      </c>
      <c r="D359" s="9" t="s">
        <v>197</v>
      </c>
      <c r="E359" s="54">
        <v>1129919</v>
      </c>
      <c r="F359" s="54">
        <v>1121604</v>
      </c>
      <c r="G359" s="54">
        <v>1174945</v>
      </c>
      <c r="H359" s="54">
        <v>1213900</v>
      </c>
      <c r="I359" s="54">
        <v>1287519</v>
      </c>
      <c r="J359" s="54">
        <v>1405900</v>
      </c>
      <c r="K359" s="54">
        <v>1407304</v>
      </c>
      <c r="L359" s="54">
        <v>1433181</v>
      </c>
      <c r="M359" s="54">
        <v>1389872</v>
      </c>
    </row>
    <row r="360" spans="1:13" ht="13.5">
      <c r="A360" s="103">
        <f>VALUE(MID(D360,8,4))</f>
        <v>9199</v>
      </c>
      <c r="C360" s="3" t="s">
        <v>198</v>
      </c>
      <c r="D360" s="9" t="s">
        <v>199</v>
      </c>
      <c r="E360" s="54">
        <v>1472444</v>
      </c>
      <c r="F360" s="54">
        <v>1317714</v>
      </c>
      <c r="G360" s="54">
        <v>1335711</v>
      </c>
      <c r="H360" s="54">
        <v>1372272</v>
      </c>
      <c r="I360" s="54">
        <v>1397702</v>
      </c>
      <c r="J360" s="54">
        <v>1402828</v>
      </c>
      <c r="K360" s="54">
        <v>1458517</v>
      </c>
      <c r="L360" s="54">
        <v>1460577</v>
      </c>
      <c r="M360" s="54">
        <v>1462866</v>
      </c>
    </row>
    <row r="361" spans="1:13" ht="13.5">
      <c r="A361" s="103">
        <f>VALUE(MID(D361,8,4))</f>
        <v>9199</v>
      </c>
      <c r="C361" s="4" t="s">
        <v>200</v>
      </c>
      <c r="D361" s="2" t="s">
        <v>201</v>
      </c>
      <c r="E361" s="59">
        <v>4416006</v>
      </c>
      <c r="F361" s="59">
        <v>4719686</v>
      </c>
      <c r="G361" s="59">
        <v>5084523</v>
      </c>
      <c r="H361" s="59">
        <v>6050989</v>
      </c>
      <c r="I361" s="59">
        <v>6694692</v>
      </c>
      <c r="J361" s="59">
        <v>6586012</v>
      </c>
      <c r="K361" s="59">
        <v>7012798</v>
      </c>
      <c r="L361" s="59">
        <v>7123895</v>
      </c>
      <c r="M361" s="59">
        <v>7200352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15450</v>
      </c>
      <c r="F364" s="54">
        <v>18913</v>
      </c>
      <c r="G364" s="54">
        <v>24277</v>
      </c>
      <c r="H364" s="54">
        <v>30289</v>
      </c>
      <c r="I364" s="54">
        <v>25951</v>
      </c>
      <c r="J364" s="54">
        <v>24131</v>
      </c>
      <c r="K364" s="54">
        <v>21192</v>
      </c>
      <c r="L364" s="54">
        <v>25967</v>
      </c>
      <c r="M364" s="54">
        <v>23219</v>
      </c>
    </row>
    <row r="365" spans="1:13" ht="13.5" customHeight="1">
      <c r="A365" s="103">
        <f>VALUE(MID(D365,8,4))</f>
        <v>9299</v>
      </c>
      <c r="C365" s="3" t="s">
        <v>505</v>
      </c>
      <c r="D365" s="9" t="s">
        <v>509</v>
      </c>
      <c r="E365" s="54">
        <v>9623</v>
      </c>
      <c r="F365" s="54">
        <v>9306</v>
      </c>
      <c r="G365" s="54">
        <v>11291</v>
      </c>
      <c r="H365" s="54">
        <v>9910</v>
      </c>
      <c r="I365" s="54">
        <v>8108</v>
      </c>
      <c r="J365" s="54">
        <v>8575</v>
      </c>
      <c r="K365" s="54">
        <v>7203</v>
      </c>
      <c r="L365" s="54">
        <v>8813</v>
      </c>
      <c r="M365" s="54">
        <v>7435</v>
      </c>
    </row>
    <row r="366" spans="1:13" ht="13.5" customHeight="1">
      <c r="A366" s="103">
        <f>VALUE(MID(D366,8,4))</f>
        <v>9299</v>
      </c>
      <c r="C366" s="3" t="s">
        <v>506</v>
      </c>
      <c r="D366" s="9" t="s">
        <v>510</v>
      </c>
      <c r="E366" s="54">
        <v>5357</v>
      </c>
      <c r="F366" s="54">
        <v>2651</v>
      </c>
      <c r="G366" s="54">
        <v>3290</v>
      </c>
      <c r="H366" s="54">
        <v>3556</v>
      </c>
      <c r="I366" s="54">
        <v>2032</v>
      </c>
      <c r="J366" s="54">
        <v>880</v>
      </c>
      <c r="K366" s="54">
        <v>2296</v>
      </c>
      <c r="L366" s="54">
        <v>5283</v>
      </c>
      <c r="M366" s="54">
        <v>5068</v>
      </c>
    </row>
    <row r="367" spans="1:13" ht="13.5" customHeight="1">
      <c r="A367" s="103">
        <f>VALUE(MID(D367,8,4))</f>
        <v>9299</v>
      </c>
      <c r="C367" s="4" t="s">
        <v>507</v>
      </c>
      <c r="D367" s="2" t="s">
        <v>511</v>
      </c>
      <c r="E367" s="59">
        <v>30430</v>
      </c>
      <c r="F367" s="59">
        <v>30869</v>
      </c>
      <c r="G367" s="59">
        <v>38858</v>
      </c>
      <c r="H367" s="59">
        <v>43755</v>
      </c>
      <c r="I367" s="59">
        <v>36091</v>
      </c>
      <c r="J367" s="59">
        <v>33586</v>
      </c>
      <c r="K367" s="59">
        <v>30691</v>
      </c>
      <c r="L367" s="59">
        <v>40063</v>
      </c>
      <c r="M367" s="59">
        <v>35722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305973230</v>
      </c>
      <c r="H370" s="62">
        <v>342310240</v>
      </c>
      <c r="I370" s="62">
        <v>410515982</v>
      </c>
      <c r="J370" s="62">
        <v>409116154</v>
      </c>
      <c r="K370" s="62">
        <v>481135375</v>
      </c>
      <c r="L370" s="62">
        <v>484950850</v>
      </c>
      <c r="M370" s="62">
        <v>487555335</v>
      </c>
    </row>
    <row r="371" spans="1:13" ht="13.5">
      <c r="A371" s="103"/>
      <c r="C371" s="3" t="s">
        <v>202</v>
      </c>
      <c r="D371" s="9" t="s">
        <v>334</v>
      </c>
      <c r="E371" s="63"/>
      <c r="F371" s="63"/>
      <c r="G371" s="62">
        <v>15255695</v>
      </c>
      <c r="H371" s="62">
        <v>16950010</v>
      </c>
      <c r="I371" s="62">
        <v>17668403</v>
      </c>
      <c r="J371" s="62">
        <v>18200331</v>
      </c>
      <c r="K371" s="62">
        <v>21430610</v>
      </c>
      <c r="L371" s="62">
        <v>21592935</v>
      </c>
      <c r="M371" s="62">
        <v>21088850</v>
      </c>
    </row>
    <row r="372" spans="1:13" ht="13.5">
      <c r="A372" s="103">
        <f>VALUE(MID(D372,8,4))</f>
        <v>9199</v>
      </c>
      <c r="C372" s="4" t="s">
        <v>203</v>
      </c>
      <c r="D372" s="2" t="s">
        <v>501</v>
      </c>
      <c r="E372" s="72"/>
      <c r="F372" s="72"/>
      <c r="G372" s="73">
        <v>321228925</v>
      </c>
      <c r="H372" s="73">
        <v>359260250</v>
      </c>
      <c r="I372" s="73">
        <v>428184385</v>
      </c>
      <c r="J372" s="73">
        <v>427316485</v>
      </c>
      <c r="K372" s="73">
        <v>502565985</v>
      </c>
      <c r="L372" s="73">
        <v>506543785</v>
      </c>
      <c r="M372" s="73">
        <v>508644185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1287200</v>
      </c>
      <c r="H376" s="62">
        <v>1323400</v>
      </c>
      <c r="I376" s="62">
        <v>1167900</v>
      </c>
      <c r="J376" s="62">
        <v>1089800</v>
      </c>
      <c r="K376" s="62">
        <v>1236585</v>
      </c>
      <c r="L376" s="62">
        <v>1423300</v>
      </c>
      <c r="M376" s="62">
        <v>1229300</v>
      </c>
    </row>
    <row r="377" spans="1:13" ht="13.5">
      <c r="A377" s="103"/>
      <c r="C377" s="3" t="s">
        <v>202</v>
      </c>
      <c r="D377" s="9" t="s">
        <v>334</v>
      </c>
      <c r="E377" s="63"/>
      <c r="F377" s="63"/>
      <c r="G377" s="62">
        <v>1474566</v>
      </c>
      <c r="H377" s="62">
        <v>1504580</v>
      </c>
      <c r="I377" s="62">
        <v>1504180</v>
      </c>
      <c r="J377" s="62">
        <v>1504180</v>
      </c>
      <c r="K377" s="62">
        <v>1319255</v>
      </c>
      <c r="L377" s="62">
        <v>1656355</v>
      </c>
      <c r="M377" s="62">
        <v>1468500</v>
      </c>
    </row>
    <row r="378" spans="1:13" ht="13.5">
      <c r="A378" s="103">
        <f>VALUE(MID(D378,8,4))</f>
        <v>9299</v>
      </c>
      <c r="C378" s="4" t="s">
        <v>329</v>
      </c>
      <c r="D378" s="2" t="s">
        <v>330</v>
      </c>
      <c r="E378" s="72"/>
      <c r="F378" s="72"/>
      <c r="G378" s="73">
        <v>2761766</v>
      </c>
      <c r="H378" s="73">
        <v>2827980</v>
      </c>
      <c r="I378" s="73">
        <v>2672080</v>
      </c>
      <c r="J378" s="73">
        <v>2593980</v>
      </c>
      <c r="K378" s="73">
        <v>2555840</v>
      </c>
      <c r="L378" s="73">
        <v>3079655</v>
      </c>
      <c r="M378" s="73">
        <v>2697800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304914645</v>
      </c>
      <c r="F382" s="62">
        <v>301910640</v>
      </c>
      <c r="G382" s="62">
        <v>305973230</v>
      </c>
      <c r="H382" s="62">
        <v>342310240</v>
      </c>
      <c r="I382" s="62">
        <v>410515982</v>
      </c>
      <c r="J382" s="62">
        <v>409116154</v>
      </c>
      <c r="K382" s="62">
        <v>481135375</v>
      </c>
      <c r="L382" s="62">
        <v>484950850</v>
      </c>
      <c r="M382" s="62">
        <v>487555335</v>
      </c>
    </row>
    <row r="383" spans="1:13" ht="13.5">
      <c r="A383" s="103"/>
      <c r="C383" s="3" t="s">
        <v>202</v>
      </c>
      <c r="D383" s="9" t="s">
        <v>334</v>
      </c>
      <c r="E383" s="62">
        <v>9285520</v>
      </c>
      <c r="F383" s="62">
        <v>9499425</v>
      </c>
      <c r="G383" s="62">
        <v>9143325</v>
      </c>
      <c r="H383" s="62">
        <v>7696182</v>
      </c>
      <c r="I383" s="62">
        <v>9931062</v>
      </c>
      <c r="J383" s="62">
        <v>10000272</v>
      </c>
      <c r="K383" s="62">
        <v>11254279</v>
      </c>
      <c r="L383" s="62">
        <v>11410718</v>
      </c>
      <c r="M383" s="62">
        <v>11095648</v>
      </c>
    </row>
    <row r="384" spans="1:13" ht="13.5">
      <c r="A384" s="103">
        <f>VALUE(MID(D384,8,4))</f>
        <v>9199</v>
      </c>
      <c r="C384" s="4" t="s">
        <v>427</v>
      </c>
      <c r="D384" s="2" t="s">
        <v>204</v>
      </c>
      <c r="E384" s="73">
        <v>314200165</v>
      </c>
      <c r="F384" s="73">
        <v>311410065</v>
      </c>
      <c r="G384" s="73">
        <v>315116555</v>
      </c>
      <c r="H384" s="73">
        <v>350006422</v>
      </c>
      <c r="I384" s="73">
        <v>420447044</v>
      </c>
      <c r="J384" s="73">
        <v>419116426</v>
      </c>
      <c r="K384" s="73">
        <v>492389654</v>
      </c>
      <c r="L384" s="73">
        <v>496361568</v>
      </c>
      <c r="M384" s="73">
        <v>498650983</v>
      </c>
    </row>
    <row r="385" spans="1:4" ht="6" customHeight="1">
      <c r="A385" s="103"/>
      <c r="C385" s="3"/>
      <c r="D385" s="38"/>
    </row>
    <row r="386" spans="1:13" ht="13.5">
      <c r="A386" s="103"/>
      <c r="B386" s="228" t="s">
        <v>428</v>
      </c>
      <c r="C386" s="232"/>
      <c r="D386" s="75" t="s">
        <v>334</v>
      </c>
      <c r="E386" s="74">
        <v>0.9704471192750647</v>
      </c>
      <c r="F386" s="74">
        <v>0.9694954464622073</v>
      </c>
      <c r="G386" s="74">
        <v>0.9709843076952908</v>
      </c>
      <c r="H386" s="74">
        <v>0.9780113120324404</v>
      </c>
      <c r="I386" s="74">
        <v>0.9763797554490596</v>
      </c>
      <c r="J386" s="74">
        <v>0.9761396323798581</v>
      </c>
      <c r="K386" s="74">
        <v>0.9771435510300142</v>
      </c>
      <c r="L386" s="74">
        <v>0.9770112781979123</v>
      </c>
      <c r="M386" s="74">
        <v>0.9777486691528291</v>
      </c>
    </row>
    <row r="387" spans="1:13" ht="13.5">
      <c r="A387" s="103"/>
      <c r="B387" s="228" t="s">
        <v>429</v>
      </c>
      <c r="C387" s="232"/>
      <c r="D387" s="75" t="s">
        <v>334</v>
      </c>
      <c r="E387" s="74">
        <v>0.02955288072493533</v>
      </c>
      <c r="F387" s="74">
        <v>0.030504553537792686</v>
      </c>
      <c r="G387" s="74">
        <v>0.029015692304709285</v>
      </c>
      <c r="H387" s="74">
        <v>0.021988687967559636</v>
      </c>
      <c r="I387" s="74">
        <v>0.023620244550940403</v>
      </c>
      <c r="J387" s="74">
        <v>0.023860367620141903</v>
      </c>
      <c r="K387" s="74">
        <v>0.02285644896998587</v>
      </c>
      <c r="L387" s="74">
        <v>0.022988721802087626</v>
      </c>
      <c r="M387" s="74">
        <v>0.022251330847170916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85589.80250612913</v>
      </c>
      <c r="F389" s="59">
        <v>84210.40156841536</v>
      </c>
      <c r="G389" s="59">
        <v>84549.65253555139</v>
      </c>
      <c r="H389" s="59">
        <v>93659.73294086165</v>
      </c>
      <c r="I389" s="59">
        <v>110469.53336836574</v>
      </c>
      <c r="J389" s="59">
        <v>109630.24483390008</v>
      </c>
      <c r="K389" s="59">
        <v>124876.90945980218</v>
      </c>
      <c r="L389" s="59">
        <v>125884.24245498351</v>
      </c>
      <c r="M389" s="59">
        <v>127304.31018636712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1200500</v>
      </c>
      <c r="F392" s="62">
        <v>1132501</v>
      </c>
      <c r="G392" s="62">
        <v>1287200</v>
      </c>
      <c r="H392" s="62">
        <v>1323400</v>
      </c>
      <c r="I392" s="62">
        <v>1167900</v>
      </c>
      <c r="J392" s="62">
        <v>1089800</v>
      </c>
      <c r="K392" s="62">
        <v>1236585</v>
      </c>
      <c r="L392" s="62">
        <v>1423300</v>
      </c>
      <c r="M392" s="62">
        <v>1229300</v>
      </c>
    </row>
    <row r="393" spans="1:13" ht="13.5">
      <c r="A393" s="103"/>
      <c r="C393" s="3" t="s">
        <v>202</v>
      </c>
      <c r="D393" s="9" t="s">
        <v>334</v>
      </c>
      <c r="E393" s="62">
        <v>1503415</v>
      </c>
      <c r="F393" s="62">
        <v>1473215</v>
      </c>
      <c r="G393" s="62">
        <v>1473216</v>
      </c>
      <c r="H393" s="62">
        <v>1503230</v>
      </c>
      <c r="I393" s="62">
        <v>1502830</v>
      </c>
      <c r="J393" s="62">
        <v>1502830</v>
      </c>
      <c r="K393" s="62">
        <v>1317485</v>
      </c>
      <c r="L393" s="62">
        <v>1656355</v>
      </c>
      <c r="M393" s="62">
        <v>1468500</v>
      </c>
    </row>
    <row r="394" spans="1:13" ht="13.5">
      <c r="A394" s="103">
        <f>VALUE(MID(D394,8,4))</f>
        <v>9299</v>
      </c>
      <c r="C394" s="4" t="s">
        <v>46</v>
      </c>
      <c r="D394" s="2" t="s">
        <v>416</v>
      </c>
      <c r="E394" s="73">
        <v>2703915</v>
      </c>
      <c r="F394" s="73">
        <v>2605716</v>
      </c>
      <c r="G394" s="73">
        <v>2760416</v>
      </c>
      <c r="H394" s="73">
        <v>2826630</v>
      </c>
      <c r="I394" s="73">
        <v>2670730</v>
      </c>
      <c r="J394" s="73">
        <v>2592630</v>
      </c>
      <c r="K394" s="73">
        <v>2554070</v>
      </c>
      <c r="L394" s="73">
        <v>3079655</v>
      </c>
      <c r="M394" s="73">
        <v>2697800</v>
      </c>
    </row>
    <row r="395" spans="1:4" ht="6" customHeight="1">
      <c r="A395" s="103"/>
      <c r="C395" s="3"/>
      <c r="D395" s="38"/>
    </row>
    <row r="396" spans="1:13" ht="13.5">
      <c r="A396" s="103"/>
      <c r="B396" s="228" t="s">
        <v>512</v>
      </c>
      <c r="C396" s="229"/>
      <c r="D396" s="2" t="s">
        <v>334</v>
      </c>
      <c r="E396" s="74">
        <v>0.4439858501469166</v>
      </c>
      <c r="F396" s="74">
        <v>0.43462180836284536</v>
      </c>
      <c r="G396" s="74">
        <v>0.4663065277117652</v>
      </c>
      <c r="H396" s="74">
        <v>0.46819003548395083</v>
      </c>
      <c r="I396" s="74">
        <v>0.4372961699610219</v>
      </c>
      <c r="J396" s="74">
        <v>0.42034536358832536</v>
      </c>
      <c r="K396" s="74">
        <v>0.48416253274185905</v>
      </c>
      <c r="L396" s="74">
        <v>0.46216215777416625</v>
      </c>
      <c r="M396" s="74">
        <v>0.45566758099191934</v>
      </c>
    </row>
    <row r="397" spans="1:13" ht="13.5">
      <c r="A397" s="103"/>
      <c r="B397" s="228" t="s">
        <v>44</v>
      </c>
      <c r="C397" s="229"/>
      <c r="D397" s="2" t="s">
        <v>334</v>
      </c>
      <c r="E397" s="74">
        <v>0.5560141498530834</v>
      </c>
      <c r="F397" s="74">
        <v>0.5653781916371546</v>
      </c>
      <c r="G397" s="74">
        <v>0.5336934722882348</v>
      </c>
      <c r="H397" s="74">
        <v>0.5318099645160491</v>
      </c>
      <c r="I397" s="74">
        <v>0.5627038300389781</v>
      </c>
      <c r="J397" s="74">
        <v>0.5796546364116746</v>
      </c>
      <c r="K397" s="74">
        <v>0.515837467258141</v>
      </c>
      <c r="L397" s="74">
        <v>0.5378378422258338</v>
      </c>
      <c r="M397" s="74">
        <v>0.5443324190080806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736.5608825932989</v>
      </c>
      <c r="F399" s="59">
        <v>704.6284478096268</v>
      </c>
      <c r="G399" s="59">
        <v>740.653608800644</v>
      </c>
      <c r="H399" s="59">
        <v>756.3901525287664</v>
      </c>
      <c r="I399" s="59">
        <v>701.7157120336311</v>
      </c>
      <c r="J399" s="59">
        <v>678.1663614962072</v>
      </c>
      <c r="K399" s="59">
        <v>647.7479076845042</v>
      </c>
      <c r="L399" s="59">
        <v>781.0436216079128</v>
      </c>
      <c r="M399" s="59">
        <v>688.7413837120245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1810429</v>
      </c>
      <c r="F402" s="54">
        <v>2277119</v>
      </c>
      <c r="G402" s="54">
        <v>2571592</v>
      </c>
      <c r="H402" s="54">
        <v>3468328</v>
      </c>
      <c r="I402" s="54">
        <v>4002746</v>
      </c>
      <c r="J402" s="54">
        <v>3767894</v>
      </c>
      <c r="K402" s="54">
        <v>4137522</v>
      </c>
      <c r="L402" s="54">
        <v>4220698</v>
      </c>
      <c r="M402" s="54">
        <v>4338141</v>
      </c>
    </row>
    <row r="403" spans="1:13" ht="13.5">
      <c r="A403" s="103">
        <f>VALUE(MID(D403,8,4))</f>
        <v>9180</v>
      </c>
      <c r="C403" s="3" t="s">
        <v>207</v>
      </c>
      <c r="D403" s="9" t="s">
        <v>208</v>
      </c>
      <c r="E403" s="54">
        <v>1127742</v>
      </c>
      <c r="F403" s="54">
        <v>1119775</v>
      </c>
      <c r="G403" s="54">
        <v>1173664</v>
      </c>
      <c r="H403" s="54">
        <v>1213564</v>
      </c>
      <c r="I403" s="54">
        <v>1286847</v>
      </c>
      <c r="J403" s="54">
        <v>1404778</v>
      </c>
      <c r="K403" s="54">
        <v>1406305</v>
      </c>
      <c r="L403" s="54">
        <v>1432174</v>
      </c>
      <c r="M403" s="54">
        <v>1388891</v>
      </c>
    </row>
    <row r="404" spans="1:13" ht="13.5">
      <c r="A404" s="103">
        <f>VALUE(MID(D404,8,4))</f>
        <v>9180</v>
      </c>
      <c r="C404" s="3" t="s">
        <v>209</v>
      </c>
      <c r="D404" s="9" t="s">
        <v>210</v>
      </c>
      <c r="E404" s="54">
        <v>1463559</v>
      </c>
      <c r="F404" s="54">
        <v>1312837</v>
      </c>
      <c r="G404" s="54">
        <v>1330821</v>
      </c>
      <c r="H404" s="54">
        <v>1367385</v>
      </c>
      <c r="I404" s="54">
        <v>1388014</v>
      </c>
      <c r="J404" s="54">
        <v>1388334</v>
      </c>
      <c r="K404" s="54">
        <v>1445040</v>
      </c>
      <c r="L404" s="54">
        <v>1447092</v>
      </c>
      <c r="M404" s="54">
        <v>1449389</v>
      </c>
    </row>
    <row r="405" spans="1:13" ht="13.5">
      <c r="A405" s="103">
        <f>VALUE(MID(D405,8,4))</f>
        <v>9180</v>
      </c>
      <c r="C405" s="4" t="s">
        <v>211</v>
      </c>
      <c r="D405" s="2" t="s">
        <v>212</v>
      </c>
      <c r="E405" s="59">
        <v>4401730</v>
      </c>
      <c r="F405" s="59">
        <v>4709731</v>
      </c>
      <c r="G405" s="59">
        <v>5076077</v>
      </c>
      <c r="H405" s="59">
        <v>6049277</v>
      </c>
      <c r="I405" s="59">
        <v>6677607</v>
      </c>
      <c r="J405" s="59">
        <v>6561006</v>
      </c>
      <c r="K405" s="59">
        <v>6988867</v>
      </c>
      <c r="L405" s="59">
        <v>7099964</v>
      </c>
      <c r="M405" s="59">
        <v>7176421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3214</v>
      </c>
      <c r="F408" s="54">
        <v>3249</v>
      </c>
      <c r="G408" s="54">
        <v>0</v>
      </c>
      <c r="H408" s="54">
        <v>-6733</v>
      </c>
      <c r="I408" s="54">
        <v>0</v>
      </c>
      <c r="J408" s="54">
        <v>0</v>
      </c>
      <c r="K408" s="54">
        <v>0</v>
      </c>
      <c r="L408" s="54">
        <v>0</v>
      </c>
      <c r="M408" s="54">
        <v>0</v>
      </c>
    </row>
    <row r="409" spans="1:13" ht="13.5">
      <c r="A409" s="103">
        <f>VALUE(MID(D409,8,4))</f>
        <v>9190</v>
      </c>
      <c r="C409" s="3" t="s">
        <v>207</v>
      </c>
      <c r="D409" s="9" t="s">
        <v>214</v>
      </c>
      <c r="E409" s="54">
        <v>2177</v>
      </c>
      <c r="F409" s="54">
        <v>1829</v>
      </c>
      <c r="G409" s="54">
        <v>0</v>
      </c>
      <c r="H409" s="54">
        <v>0</v>
      </c>
      <c r="I409" s="54">
        <v>0</v>
      </c>
      <c r="J409" s="54">
        <v>0</v>
      </c>
      <c r="K409" s="54">
        <v>0</v>
      </c>
      <c r="L409" s="54">
        <v>0</v>
      </c>
      <c r="M409" s="54">
        <v>0</v>
      </c>
    </row>
    <row r="410" spans="1:13" ht="13.5">
      <c r="A410" s="103">
        <f>VALUE(MID(D410,8,4))</f>
        <v>9190</v>
      </c>
      <c r="C410" s="3" t="s">
        <v>209</v>
      </c>
      <c r="D410" s="9" t="s">
        <v>215</v>
      </c>
      <c r="E410" s="54">
        <v>8885</v>
      </c>
      <c r="F410" s="54">
        <v>4877</v>
      </c>
      <c r="G410" s="54">
        <v>0</v>
      </c>
      <c r="H410" s="54">
        <v>0</v>
      </c>
      <c r="I410" s="54">
        <v>0</v>
      </c>
      <c r="J410" s="54">
        <v>0</v>
      </c>
      <c r="K410" s="54">
        <v>0</v>
      </c>
      <c r="L410" s="54">
        <v>0</v>
      </c>
      <c r="M410" s="54">
        <v>0</v>
      </c>
    </row>
    <row r="411" spans="1:13" ht="13.5">
      <c r="A411" s="103">
        <f>VALUE(MID(D411,8,4))</f>
        <v>9190</v>
      </c>
      <c r="C411" s="4" t="s">
        <v>216</v>
      </c>
      <c r="D411" s="2" t="s">
        <v>217</v>
      </c>
      <c r="E411" s="59">
        <v>14276</v>
      </c>
      <c r="F411" s="59">
        <v>9955</v>
      </c>
      <c r="G411" s="59">
        <v>0</v>
      </c>
      <c r="H411" s="59">
        <v>-6733</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1813643</v>
      </c>
      <c r="F414" s="54">
        <v>2280368</v>
      </c>
      <c r="G414" s="54">
        <v>2573867</v>
      </c>
      <c r="H414" s="54">
        <v>3464817</v>
      </c>
      <c r="I414" s="54">
        <v>4009471</v>
      </c>
      <c r="J414" s="54">
        <v>3777284</v>
      </c>
      <c r="K414" s="54">
        <v>4146977</v>
      </c>
      <c r="L414" s="54">
        <v>4230137</v>
      </c>
      <c r="M414" s="54">
        <v>4347614</v>
      </c>
    </row>
    <row r="415" spans="1:13" ht="13.5">
      <c r="A415" s="103">
        <f>VALUE(MID(D415,8,4))</f>
        <v>9199</v>
      </c>
      <c r="C415" s="3" t="s">
        <v>207</v>
      </c>
      <c r="D415" s="9" t="s">
        <v>197</v>
      </c>
      <c r="E415" s="54">
        <v>1129919</v>
      </c>
      <c r="F415" s="54">
        <v>1121604</v>
      </c>
      <c r="G415" s="54">
        <v>1174945</v>
      </c>
      <c r="H415" s="54">
        <v>1213900</v>
      </c>
      <c r="I415" s="54">
        <v>1287519</v>
      </c>
      <c r="J415" s="54">
        <v>1405900</v>
      </c>
      <c r="K415" s="54">
        <v>1407304</v>
      </c>
      <c r="L415" s="54">
        <v>1433181</v>
      </c>
      <c r="M415" s="54">
        <v>1389872</v>
      </c>
    </row>
    <row r="416" spans="1:13" ht="13.5">
      <c r="A416" s="103">
        <f>VALUE(MID(D416,8,4))</f>
        <v>9199</v>
      </c>
      <c r="C416" s="3" t="s">
        <v>209</v>
      </c>
      <c r="D416" s="9" t="s">
        <v>199</v>
      </c>
      <c r="E416" s="54">
        <v>1472444</v>
      </c>
      <c r="F416" s="54">
        <v>1317714</v>
      </c>
      <c r="G416" s="54">
        <v>1335711</v>
      </c>
      <c r="H416" s="54">
        <v>1372272</v>
      </c>
      <c r="I416" s="54">
        <v>1397702</v>
      </c>
      <c r="J416" s="54">
        <v>1402828</v>
      </c>
      <c r="K416" s="54">
        <v>1458517</v>
      </c>
      <c r="L416" s="54">
        <v>1460577</v>
      </c>
      <c r="M416" s="54">
        <v>1462866</v>
      </c>
    </row>
    <row r="417" spans="1:13" ht="13.5">
      <c r="A417" s="103">
        <f>VALUE(MID(D417,8,4))</f>
        <v>9199</v>
      </c>
      <c r="C417" s="4" t="s">
        <v>218</v>
      </c>
      <c r="D417" s="2" t="s">
        <v>201</v>
      </c>
      <c r="E417" s="59">
        <v>4416006</v>
      </c>
      <c r="F417" s="59">
        <v>4719686</v>
      </c>
      <c r="G417" s="59">
        <v>5084523</v>
      </c>
      <c r="H417" s="59">
        <v>6050989</v>
      </c>
      <c r="I417" s="59">
        <v>6694692</v>
      </c>
      <c r="J417" s="59">
        <v>6586012</v>
      </c>
      <c r="K417" s="59">
        <v>7012798</v>
      </c>
      <c r="L417" s="59">
        <v>7123895</v>
      </c>
      <c r="M417" s="59">
        <v>7200352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29163</v>
      </c>
      <c r="F420" s="54">
        <v>22724</v>
      </c>
      <c r="G420" s="54">
        <v>20249</v>
      </c>
      <c r="H420" s="54">
        <v>26765</v>
      </c>
      <c r="I420" s="54">
        <v>98354</v>
      </c>
      <c r="J420" s="54">
        <v>68572</v>
      </c>
      <c r="K420" s="54">
        <v>80316</v>
      </c>
      <c r="L420" s="54">
        <v>137091</v>
      </c>
      <c r="M420" s="54">
        <v>33477</v>
      </c>
    </row>
    <row r="421" spans="1:13" ht="13.5">
      <c r="A421" s="103">
        <f>VALUE(MID(D421,8,4))</f>
        <v>2899</v>
      </c>
      <c r="C421" s="3" t="s">
        <v>221</v>
      </c>
      <c r="D421" s="9" t="s">
        <v>222</v>
      </c>
      <c r="E421" s="54">
        <v>18590</v>
      </c>
      <c r="F421" s="54">
        <v>7554</v>
      </c>
      <c r="G421" s="54">
        <v>8232</v>
      </c>
      <c r="H421" s="54">
        <v>14318</v>
      </c>
      <c r="I421" s="54">
        <v>29975</v>
      </c>
      <c r="J421" s="54">
        <v>23126</v>
      </c>
      <c r="K421" s="54">
        <v>18627</v>
      </c>
      <c r="L421" s="54">
        <v>19817</v>
      </c>
      <c r="M421" s="54">
        <v>11173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1784480</v>
      </c>
      <c r="F424" s="54">
        <v>2257644</v>
      </c>
      <c r="G424" s="54">
        <v>2553618</v>
      </c>
      <c r="H424" s="54">
        <v>3438052</v>
      </c>
      <c r="I424" s="54">
        <v>3911117</v>
      </c>
      <c r="J424" s="54">
        <v>3708712</v>
      </c>
      <c r="K424" s="54">
        <v>4066661</v>
      </c>
      <c r="L424" s="54">
        <v>4093046</v>
      </c>
      <c r="M424" s="54">
        <v>4314137</v>
      </c>
    </row>
    <row r="425" spans="1:13" ht="13.5">
      <c r="A425" s="103"/>
      <c r="C425" s="3" t="s">
        <v>207</v>
      </c>
      <c r="D425" s="9" t="s">
        <v>334</v>
      </c>
      <c r="E425" s="54">
        <v>1111329</v>
      </c>
      <c r="F425" s="54">
        <v>1114050</v>
      </c>
      <c r="G425" s="54">
        <v>1166713</v>
      </c>
      <c r="H425" s="54">
        <v>1199582</v>
      </c>
      <c r="I425" s="54">
        <v>1257544</v>
      </c>
      <c r="J425" s="54">
        <v>1382774</v>
      </c>
      <c r="K425" s="54">
        <v>1388677</v>
      </c>
      <c r="L425" s="54">
        <v>1413364</v>
      </c>
      <c r="M425" s="54">
        <v>1378699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419997</v>
      </c>
      <c r="F428" s="54">
        <v>486284</v>
      </c>
      <c r="G428" s="54">
        <v>460936</v>
      </c>
      <c r="H428" s="54">
        <v>506474</v>
      </c>
      <c r="I428" s="54">
        <v>440917</v>
      </c>
      <c r="J428" s="54">
        <v>476490</v>
      </c>
      <c r="K428" s="54">
        <v>499996</v>
      </c>
      <c r="L428" s="54">
        <v>473388</v>
      </c>
      <c r="M428" s="54">
        <v>463737</v>
      </c>
    </row>
    <row r="429" spans="1:13" ht="13.5">
      <c r="A429" s="103">
        <f t="shared" si="16"/>
        <v>620</v>
      </c>
      <c r="C429" s="3" t="s">
        <v>225</v>
      </c>
      <c r="D429" s="9" t="s">
        <v>226</v>
      </c>
      <c r="E429" s="54">
        <v>217663</v>
      </c>
      <c r="F429" s="54">
        <v>203216</v>
      </c>
      <c r="G429" s="54">
        <v>195123</v>
      </c>
      <c r="H429" s="54">
        <v>200858</v>
      </c>
      <c r="I429" s="54">
        <v>197850</v>
      </c>
      <c r="J429" s="54">
        <v>217882</v>
      </c>
      <c r="K429" s="54">
        <v>207131</v>
      </c>
      <c r="L429" s="54">
        <v>203677</v>
      </c>
      <c r="M429" s="54">
        <v>216849</v>
      </c>
    </row>
    <row r="430" spans="1:13" ht="13.5">
      <c r="A430" s="103">
        <f t="shared" si="16"/>
        <v>630</v>
      </c>
      <c r="C430" s="3" t="s">
        <v>227</v>
      </c>
      <c r="D430" s="9" t="s">
        <v>228</v>
      </c>
      <c r="E430" s="54">
        <v>206140</v>
      </c>
      <c r="F430" s="54">
        <v>249077</v>
      </c>
      <c r="G430" s="54">
        <v>223086</v>
      </c>
      <c r="H430" s="54">
        <v>246553</v>
      </c>
      <c r="I430" s="54">
        <v>216938</v>
      </c>
      <c r="J430" s="54">
        <v>245783</v>
      </c>
      <c r="K430" s="54">
        <v>246407</v>
      </c>
      <c r="L430" s="54">
        <v>200992</v>
      </c>
      <c r="M430" s="54">
        <v>249008</v>
      </c>
    </row>
    <row r="431" spans="1:13" ht="13.5">
      <c r="A431" s="103">
        <f t="shared" si="16"/>
        <v>640</v>
      </c>
      <c r="C431" s="3" t="s">
        <v>229</v>
      </c>
      <c r="D431" s="9" t="s">
        <v>230</v>
      </c>
      <c r="E431" s="54">
        <v>137410</v>
      </c>
      <c r="F431" s="54">
        <v>150426</v>
      </c>
      <c r="G431" s="54">
        <v>147688</v>
      </c>
      <c r="H431" s="54">
        <v>171906</v>
      </c>
      <c r="I431" s="54">
        <v>150451</v>
      </c>
      <c r="J431" s="54">
        <v>177432</v>
      </c>
      <c r="K431" s="54">
        <v>186809</v>
      </c>
      <c r="L431" s="54">
        <v>136008</v>
      </c>
      <c r="M431" s="54">
        <v>174289</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981210</v>
      </c>
      <c r="F433" s="54">
        <v>1089003</v>
      </c>
      <c r="G433" s="54">
        <v>1026833</v>
      </c>
      <c r="H433" s="54">
        <v>1125791</v>
      </c>
      <c r="I433" s="54">
        <v>1006156</v>
      </c>
      <c r="J433" s="54">
        <v>1117587</v>
      </c>
      <c r="K433" s="54">
        <v>1140343</v>
      </c>
      <c r="L433" s="54">
        <v>1014065</v>
      </c>
      <c r="M433" s="54">
        <v>1103883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15450</v>
      </c>
      <c r="F436" s="54">
        <v>18913</v>
      </c>
      <c r="G436" s="54">
        <v>22312</v>
      </c>
      <c r="H436" s="54">
        <v>26653</v>
      </c>
      <c r="I436" s="54">
        <v>25217</v>
      </c>
      <c r="J436" s="54">
        <v>22979</v>
      </c>
      <c r="K436" s="54">
        <v>21192</v>
      </c>
      <c r="L436" s="54">
        <v>25967</v>
      </c>
      <c r="M436" s="54">
        <v>23219</v>
      </c>
    </row>
    <row r="437" spans="1:13" ht="13.5">
      <c r="A437" s="103">
        <f>VALUE(MID(D437,8,4))</f>
        <v>9280</v>
      </c>
      <c r="C437" s="3" t="s">
        <v>207</v>
      </c>
      <c r="D437" s="9" t="s">
        <v>336</v>
      </c>
      <c r="E437" s="54">
        <v>9623</v>
      </c>
      <c r="F437" s="54">
        <v>9306</v>
      </c>
      <c r="G437" s="54">
        <v>10185</v>
      </c>
      <c r="H437" s="54">
        <v>9327</v>
      </c>
      <c r="I437" s="54">
        <v>8108</v>
      </c>
      <c r="J437" s="54">
        <v>8575</v>
      </c>
      <c r="K437" s="54">
        <v>7203</v>
      </c>
      <c r="L437" s="54">
        <v>8813</v>
      </c>
      <c r="M437" s="54">
        <v>7435</v>
      </c>
    </row>
    <row r="438" spans="1:13" ht="13.5">
      <c r="A438" s="103">
        <f>VALUE(MID(D438,8,4))</f>
        <v>9280</v>
      </c>
      <c r="C438" s="3" t="s">
        <v>209</v>
      </c>
      <c r="D438" s="9" t="s">
        <v>337</v>
      </c>
      <c r="E438" s="54">
        <v>5357</v>
      </c>
      <c r="F438" s="54">
        <v>2651</v>
      </c>
      <c r="G438" s="54">
        <v>3290</v>
      </c>
      <c r="H438" s="54">
        <v>3556</v>
      </c>
      <c r="I438" s="54">
        <v>2032</v>
      </c>
      <c r="J438" s="54">
        <v>2032</v>
      </c>
      <c r="K438" s="54">
        <v>2296</v>
      </c>
      <c r="L438" s="54">
        <v>5283</v>
      </c>
      <c r="M438" s="54">
        <v>5068</v>
      </c>
    </row>
    <row r="439" spans="1:13" ht="13.5">
      <c r="A439" s="103">
        <f>VALUE(MID(D439,8,4))</f>
        <v>9280</v>
      </c>
      <c r="C439" s="4" t="s">
        <v>347</v>
      </c>
      <c r="D439" s="2" t="s">
        <v>338</v>
      </c>
      <c r="E439" s="59">
        <v>30430</v>
      </c>
      <c r="F439" s="59">
        <v>30869</v>
      </c>
      <c r="G439" s="59">
        <v>35787</v>
      </c>
      <c r="H439" s="59">
        <v>39536</v>
      </c>
      <c r="I439" s="59">
        <v>35357</v>
      </c>
      <c r="J439" s="59">
        <v>33586</v>
      </c>
      <c r="K439" s="59">
        <v>30691</v>
      </c>
      <c r="L439" s="59">
        <v>40063</v>
      </c>
      <c r="M439" s="59">
        <v>35722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3636</v>
      </c>
      <c r="I442" s="54">
        <v>0</v>
      </c>
      <c r="J442" s="54">
        <v>1152</v>
      </c>
      <c r="K442" s="54">
        <v>0</v>
      </c>
      <c r="L442" s="54">
        <v>0</v>
      </c>
      <c r="M442" s="54">
        <v>0</v>
      </c>
    </row>
    <row r="443" spans="1:13" ht="13.5">
      <c r="A443" s="103">
        <f>VALUE(MID(D443,8,4))</f>
        <v>9290</v>
      </c>
      <c r="C443" s="3" t="s">
        <v>207</v>
      </c>
      <c r="D443" s="9" t="s">
        <v>340</v>
      </c>
      <c r="E443" s="78">
        <v>0</v>
      </c>
      <c r="F443" s="54">
        <v>0</v>
      </c>
      <c r="G443" s="54">
        <v>0</v>
      </c>
      <c r="H443" s="54">
        <v>583</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-1152</v>
      </c>
      <c r="K444" s="54">
        <v>0</v>
      </c>
      <c r="L444" s="54">
        <v>0</v>
      </c>
      <c r="M444" s="54">
        <v>0</v>
      </c>
    </row>
    <row r="445" spans="1:13" ht="13.5">
      <c r="A445" s="103">
        <f>VALUE(MID(D445,8,4))</f>
        <v>9290</v>
      </c>
      <c r="C445" s="4" t="s">
        <v>216</v>
      </c>
      <c r="D445" s="2" t="s">
        <v>342</v>
      </c>
      <c r="E445" s="59">
        <v>0</v>
      </c>
      <c r="F445" s="59">
        <v>0</v>
      </c>
      <c r="G445" s="59">
        <v>0</v>
      </c>
      <c r="H445" s="59">
        <v>4219</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1965</v>
      </c>
      <c r="H448" s="54">
        <v>0</v>
      </c>
      <c r="I448" s="54">
        <v>734</v>
      </c>
      <c r="J448" s="54">
        <v>0</v>
      </c>
      <c r="K448" s="54">
        <v>0</v>
      </c>
      <c r="L448" s="54">
        <v>0</v>
      </c>
      <c r="M448" s="54">
        <v>0</v>
      </c>
    </row>
    <row r="449" spans="1:13" ht="13.5">
      <c r="A449" s="103">
        <f>VALUE(MID(D449,8,4))</f>
        <v>9292</v>
      </c>
      <c r="C449" s="3" t="s">
        <v>207</v>
      </c>
      <c r="D449" s="9" t="s">
        <v>344</v>
      </c>
      <c r="E449" s="136"/>
      <c r="F449" s="136"/>
      <c r="G449" s="54">
        <v>1106</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3071</v>
      </c>
      <c r="H451" s="59">
        <v>0</v>
      </c>
      <c r="I451" s="59">
        <v>734</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3671</v>
      </c>
      <c r="F456" s="54">
        <v>3698</v>
      </c>
      <c r="G456" s="54">
        <v>3727</v>
      </c>
      <c r="H456" s="54">
        <v>3737</v>
      </c>
      <c r="I456" s="54">
        <v>3806</v>
      </c>
      <c r="J456" s="54">
        <v>3823</v>
      </c>
      <c r="K456" s="54">
        <v>3943</v>
      </c>
      <c r="L456" s="54">
        <v>3943</v>
      </c>
      <c r="M456" s="54">
        <v>3917</v>
      </c>
    </row>
    <row r="457" spans="1:13" ht="13.5">
      <c r="A457" s="103">
        <f>VALUE(MID(D457,8,4))</f>
        <v>41</v>
      </c>
      <c r="C457" s="3" t="s">
        <v>514</v>
      </c>
      <c r="D457" s="9" t="s">
        <v>37</v>
      </c>
      <c r="E457" s="54">
        <v>3965</v>
      </c>
      <c r="F457" s="54">
        <v>4004</v>
      </c>
      <c r="G457" s="54">
        <v>4004</v>
      </c>
      <c r="H457" s="54">
        <v>4004</v>
      </c>
      <c r="I457" s="54">
        <v>3903</v>
      </c>
      <c r="J457" s="54">
        <v>3903</v>
      </c>
      <c r="K457" s="54">
        <v>3901</v>
      </c>
      <c r="L457" s="54">
        <v>3901</v>
      </c>
      <c r="M457" s="54">
        <v>3943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24</v>
      </c>
      <c r="F460" s="79">
        <v>22</v>
      </c>
      <c r="G460" s="79">
        <v>24</v>
      </c>
      <c r="H460" s="79">
        <v>18</v>
      </c>
      <c r="I460" s="79">
        <v>26</v>
      </c>
      <c r="J460" s="79">
        <v>27</v>
      </c>
      <c r="K460" s="79">
        <v>26</v>
      </c>
      <c r="L460" s="79">
        <v>26</v>
      </c>
      <c r="M460" s="79">
        <v>29</v>
      </c>
    </row>
    <row r="461" spans="1:13" ht="13.5">
      <c r="A461" s="103">
        <v>298</v>
      </c>
      <c r="C461" s="3" t="s">
        <v>450</v>
      </c>
      <c r="D461" s="9" t="s">
        <v>32</v>
      </c>
      <c r="E461" s="79">
        <v>2</v>
      </c>
      <c r="F461" s="79">
        <v>2</v>
      </c>
      <c r="G461" s="79">
        <v>7</v>
      </c>
      <c r="H461" s="79">
        <v>7</v>
      </c>
      <c r="I461" s="79">
        <v>5</v>
      </c>
      <c r="J461" s="79">
        <v>15</v>
      </c>
      <c r="K461" s="79">
        <v>8</v>
      </c>
      <c r="L461" s="79">
        <v>8</v>
      </c>
      <c r="M461" s="79">
        <v>17</v>
      </c>
    </row>
    <row r="462" spans="1:13" ht="13.5">
      <c r="A462" s="103">
        <v>298</v>
      </c>
      <c r="C462" s="3" t="s">
        <v>451</v>
      </c>
      <c r="D462" s="9" t="s">
        <v>33</v>
      </c>
      <c r="E462" s="79">
        <v>35</v>
      </c>
      <c r="F462" s="79">
        <v>25</v>
      </c>
      <c r="G462" s="79">
        <v>18</v>
      </c>
      <c r="H462" s="79">
        <v>16</v>
      </c>
      <c r="I462" s="79">
        <v>13</v>
      </c>
      <c r="J462" s="79">
        <v>12</v>
      </c>
      <c r="K462" s="79">
        <v>8</v>
      </c>
      <c r="L462" s="79">
        <v>8</v>
      </c>
      <c r="M462" s="79">
        <v>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4407000</v>
      </c>
      <c r="F465" s="54">
        <v>4163000</v>
      </c>
      <c r="G465" s="54">
        <v>5082000</v>
      </c>
      <c r="H465" s="54">
        <v>4281000</v>
      </c>
      <c r="I465" s="54">
        <v>4983000</v>
      </c>
      <c r="J465" s="54">
        <v>7353000</v>
      </c>
      <c r="K465" s="54">
        <v>5769000</v>
      </c>
      <c r="L465" s="54">
        <v>4814000</v>
      </c>
      <c r="M465" s="54">
        <v>6382000</v>
      </c>
    </row>
    <row r="466" spans="1:13" ht="13.5">
      <c r="A466" s="103">
        <v>1220</v>
      </c>
      <c r="C466" s="3" t="s">
        <v>619</v>
      </c>
      <c r="D466" s="9" t="s">
        <v>622</v>
      </c>
      <c r="E466" s="54">
        <v>0</v>
      </c>
      <c r="F466" s="54">
        <v>0</v>
      </c>
      <c r="G466" s="54">
        <v>0</v>
      </c>
      <c r="H466" s="54">
        <v>0</v>
      </c>
      <c r="I466" s="54">
        <v>15000</v>
      </c>
      <c r="J466" s="54">
        <v>0</v>
      </c>
      <c r="K466" s="54">
        <v>0</v>
      </c>
      <c r="L466" s="54">
        <v>400000</v>
      </c>
      <c r="M466" s="54">
        <v>0</v>
      </c>
    </row>
    <row r="467" spans="1:13" ht="13.5">
      <c r="A467" s="103">
        <v>1230</v>
      </c>
      <c r="C467" s="3" t="s">
        <v>620</v>
      </c>
      <c r="D467" s="9" t="s">
        <v>623</v>
      </c>
      <c r="E467" s="54">
        <v>427000</v>
      </c>
      <c r="F467" s="54">
        <v>171000</v>
      </c>
      <c r="G467" s="54">
        <v>558000</v>
      </c>
      <c r="H467" s="54">
        <v>360000</v>
      </c>
      <c r="I467" s="54">
        <v>992000</v>
      </c>
      <c r="J467" s="54">
        <v>568000</v>
      </c>
      <c r="K467" s="54">
        <v>1496000</v>
      </c>
      <c r="L467" s="54">
        <v>2876000</v>
      </c>
      <c r="M467" s="54">
        <v>588000</v>
      </c>
    </row>
    <row r="468" spans="1:13" ht="13.5">
      <c r="A468" s="103">
        <f>VALUE(MID(D468,8,4))</f>
        <v>1299</v>
      </c>
      <c r="C468" s="3" t="s">
        <v>452</v>
      </c>
      <c r="D468" s="9" t="s">
        <v>453</v>
      </c>
      <c r="E468" s="54">
        <v>4834000</v>
      </c>
      <c r="F468" s="54">
        <v>4334000</v>
      </c>
      <c r="G468" s="54">
        <v>5640000</v>
      </c>
      <c r="H468" s="54">
        <v>4641000</v>
      </c>
      <c r="I468" s="54">
        <v>5990000</v>
      </c>
      <c r="J468" s="54">
        <v>7921000</v>
      </c>
      <c r="K468" s="54">
        <v>7265000</v>
      </c>
      <c r="L468" s="54">
        <v>8090000</v>
      </c>
      <c r="M468" s="54">
        <v>6970000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663600</v>
      </c>
      <c r="G470" s="54">
        <v>428000</v>
      </c>
      <c r="H470" s="54">
        <v>0</v>
      </c>
      <c r="I470" s="54">
        <v>0</v>
      </c>
      <c r="J470" s="54">
        <v>0</v>
      </c>
      <c r="K470" s="54">
        <v>0</v>
      </c>
      <c r="L470" s="54">
        <v>0</v>
      </c>
      <c r="M470" s="54">
        <v>576000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801.8420049032961</v>
      </c>
      <c r="F480" s="206">
        <v>919.949161709032</v>
      </c>
      <c r="G480" s="206">
        <v>1005.8524282264556</v>
      </c>
      <c r="H480" s="206">
        <v>1251.998126839711</v>
      </c>
      <c r="I480" s="206">
        <v>1391.7472411981082</v>
      </c>
      <c r="J480" s="206">
        <v>1355.7896939576249</v>
      </c>
      <c r="K480" s="206">
        <v>1408.643418716713</v>
      </c>
      <c r="L480" s="206">
        <v>1436.2967283794064</v>
      </c>
      <c r="M480" s="206">
        <v>1464.7653816696452</v>
      </c>
    </row>
    <row r="481" spans="1:13" ht="13.5">
      <c r="A481" s="142"/>
      <c r="C481" s="3" t="s">
        <v>433</v>
      </c>
      <c r="D481" s="9" t="s">
        <v>334</v>
      </c>
      <c r="E481" s="206">
        <v>1202.9436120947971</v>
      </c>
      <c r="F481" s="206">
        <v>1276.2806922660898</v>
      </c>
      <c r="G481" s="206">
        <v>1364.240139522404</v>
      </c>
      <c r="H481" s="206">
        <v>1619.2103291410222</v>
      </c>
      <c r="I481" s="206">
        <v>1758.983709931687</v>
      </c>
      <c r="J481" s="206">
        <v>1722.7339785508764</v>
      </c>
      <c r="K481" s="206">
        <v>1778.5437484149124</v>
      </c>
      <c r="L481" s="206">
        <v>1806.719502916561</v>
      </c>
      <c r="M481" s="206">
        <v>1838.2312994638753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48.022609643149</v>
      </c>
      <c r="F483" s="206">
        <v>59.54975662520281</v>
      </c>
      <c r="G483" s="206">
        <v>55.66890260262946</v>
      </c>
      <c r="H483" s="206">
        <v>52.13406475782713</v>
      </c>
      <c r="I483" s="206">
        <v>66.621387283237</v>
      </c>
      <c r="J483" s="206">
        <v>63.86031912110908</v>
      </c>
      <c r="K483" s="206">
        <v>65.52244483895511</v>
      </c>
      <c r="L483" s="206">
        <v>81.80573167638853</v>
      </c>
      <c r="M483" s="206">
        <v>64.22032167475109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1702532</v>
      </c>
      <c r="F486" s="54">
        <v>1051515</v>
      </c>
      <c r="G486" s="54">
        <v>1111700</v>
      </c>
      <c r="H486" s="54">
        <v>1139524</v>
      </c>
      <c r="I486" s="54">
        <v>1098618</v>
      </c>
      <c r="J486" s="54">
        <v>1860044</v>
      </c>
      <c r="K486" s="54">
        <v>3099473</v>
      </c>
      <c r="L486" s="54">
        <v>1583142</v>
      </c>
      <c r="M486" s="54">
        <v>2571910</v>
      </c>
    </row>
    <row r="487" spans="1:13" ht="13.5">
      <c r="A487" s="142"/>
      <c r="C487" s="3" t="s">
        <v>303</v>
      </c>
      <c r="D487" s="9" t="s">
        <v>334</v>
      </c>
      <c r="E487" s="54">
        <v>2960</v>
      </c>
      <c r="F487" s="54">
        <v>2728</v>
      </c>
      <c r="G487" s="54">
        <v>1000</v>
      </c>
      <c r="H487" s="54">
        <v>800</v>
      </c>
      <c r="I487" s="54">
        <v>94545</v>
      </c>
      <c r="J487" s="54">
        <v>800</v>
      </c>
      <c r="K487" s="54">
        <v>146968</v>
      </c>
      <c r="L487" s="54">
        <v>19681</v>
      </c>
      <c r="M487" s="54">
        <v>32232</v>
      </c>
    </row>
    <row r="488" spans="1:13" ht="13.5">
      <c r="A488" s="142"/>
      <c r="C488" s="3" t="s">
        <v>311</v>
      </c>
      <c r="D488" s="9" t="s">
        <v>334</v>
      </c>
      <c r="E488" s="77">
        <v>0.3826182009574152</v>
      </c>
      <c r="F488" s="77">
        <v>0.24352745000405293</v>
      </c>
      <c r="G488" s="77">
        <v>0.2617012867078016</v>
      </c>
      <c r="H488" s="77">
        <v>0.22097356633934698</v>
      </c>
      <c r="I488" s="77">
        <v>0.1888161681464128</v>
      </c>
      <c r="J488" s="77">
        <v>0.29347898803265177</v>
      </c>
      <c r="K488" s="77">
        <v>0.3449068515266281</v>
      </c>
      <c r="L488" s="77">
        <v>0.23238130130957063</v>
      </c>
      <c r="M488" s="77">
        <v>0.3172914599224163</v>
      </c>
    </row>
    <row r="489" spans="1:13" ht="13.5">
      <c r="A489" s="142"/>
      <c r="C489" s="3" t="s">
        <v>304</v>
      </c>
      <c r="D489" s="9" t="s">
        <v>334</v>
      </c>
      <c r="E489" s="206">
        <v>463.7788068646145</v>
      </c>
      <c r="F489" s="206">
        <v>284.3469442942131</v>
      </c>
      <c r="G489" s="206">
        <v>298.2828011805742</v>
      </c>
      <c r="H489" s="206">
        <v>304.9301578806529</v>
      </c>
      <c r="I489" s="206">
        <v>288.65423016290066</v>
      </c>
      <c r="J489" s="206">
        <v>486.5404132879937</v>
      </c>
      <c r="K489" s="206">
        <v>786.0697438498605</v>
      </c>
      <c r="L489" s="206">
        <v>401.50697438498605</v>
      </c>
      <c r="M489" s="206">
        <v>656.6019913198877</v>
      </c>
    </row>
    <row r="490" spans="1:13" ht="13.5">
      <c r="A490" s="142"/>
      <c r="C490" s="3" t="s">
        <v>305</v>
      </c>
      <c r="D490" s="9" t="s">
        <v>334</v>
      </c>
      <c r="E490" s="206">
        <v>0.8063198038681558</v>
      </c>
      <c r="F490" s="206">
        <v>0.7376960519199567</v>
      </c>
      <c r="G490" s="206">
        <v>0.26831231553528306</v>
      </c>
      <c r="H490" s="206">
        <v>0.21407546160021407</v>
      </c>
      <c r="I490" s="206">
        <v>24.841040462427745</v>
      </c>
      <c r="J490" s="206">
        <v>0.20925974365681402</v>
      </c>
      <c r="K490" s="206">
        <v>37.273142277453715</v>
      </c>
      <c r="L490" s="206">
        <v>4.991377124017245</v>
      </c>
      <c r="M490" s="206">
        <v>8.228746489660454</v>
      </c>
    </row>
    <row r="491" spans="1:4" ht="6" customHeight="1">
      <c r="A491" s="142"/>
      <c r="C491" s="3"/>
      <c r="D491" s="68"/>
    </row>
    <row r="492" spans="1:4" ht="15">
      <c r="A492" s="142"/>
      <c r="B492" s="16" t="s">
        <v>315</v>
      </c>
      <c r="C492" s="3"/>
      <c r="D492" s="57"/>
    </row>
    <row r="493" spans="1:13" ht="13.5">
      <c r="A493" s="142"/>
      <c r="C493" s="6" t="s">
        <v>317</v>
      </c>
      <c r="D493" s="9" t="s">
        <v>334</v>
      </c>
      <c r="E493" s="77">
        <v>0.08727329033557177</v>
      </c>
      <c r="F493" s="77">
        <v>0.10926734370114756</v>
      </c>
      <c r="G493" s="77">
        <v>0</v>
      </c>
      <c r="H493" s="77">
        <v>0.002036133022703465</v>
      </c>
      <c r="I493" s="77">
        <v>0.011609443266105269</v>
      </c>
      <c r="J493" s="77">
        <v>0.001078273096881118</v>
      </c>
      <c r="K493" s="77">
        <v>0.03292027980930307</v>
      </c>
      <c r="L493" s="77">
        <v>0.02847949510699957</v>
      </c>
      <c r="M493" s="77">
        <v>0.028882675526793807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0.4393809940044566</v>
      </c>
      <c r="F497" s="207">
        <v>0.5870032890888054</v>
      </c>
      <c r="G497" s="207">
        <v>0.6011380015833434</v>
      </c>
      <c r="H497" s="207">
        <v>0.6680584664734158</v>
      </c>
      <c r="I497" s="207">
        <v>0.6800873393122194</v>
      </c>
      <c r="J497" s="207">
        <v>0.5857947098424628</v>
      </c>
      <c r="K497" s="207">
        <v>0.4679394483975794</v>
      </c>
      <c r="L497" s="207">
        <v>0.6184092300128621</v>
      </c>
      <c r="M497" s="207">
        <v>0.5480558862051574</v>
      </c>
    </row>
    <row r="498" spans="1:13" ht="13.5">
      <c r="A498" s="142"/>
      <c r="B498" s="231" t="s">
        <v>351</v>
      </c>
      <c r="C498" s="229"/>
      <c r="D498" s="9" t="s">
        <v>334</v>
      </c>
      <c r="E498" s="207">
        <v>0.004260406022627944</v>
      </c>
      <c r="F498" s="207">
        <v>0.004917512772844867</v>
      </c>
      <c r="G498" s="207">
        <v>0.00571496099433777</v>
      </c>
      <c r="H498" s="207">
        <v>0.005885548819800658</v>
      </c>
      <c r="I498" s="207">
        <v>0.0043845280672395156</v>
      </c>
      <c r="J498" s="207">
        <v>0.0042507768819148965</v>
      </c>
      <c r="K498" s="207">
        <v>0.0025711774289629533</v>
      </c>
      <c r="L498" s="207">
        <v>0.00409553642884997</v>
      </c>
      <c r="M498" s="207">
        <v>0.00288971519530064</v>
      </c>
    </row>
    <row r="499" spans="1:13" ht="13.5">
      <c r="A499" s="142"/>
      <c r="C499" s="3" t="s">
        <v>352</v>
      </c>
      <c r="D499" s="9" t="s">
        <v>334</v>
      </c>
      <c r="E499" s="207">
        <v>0.4179592992477871</v>
      </c>
      <c r="F499" s="207">
        <v>0.2620870763510615</v>
      </c>
      <c r="G499" s="207">
        <v>0.23728964379010883</v>
      </c>
      <c r="H499" s="207">
        <v>0.20441735806498373</v>
      </c>
      <c r="I499" s="207">
        <v>0.17910227678987511</v>
      </c>
      <c r="J499" s="207">
        <v>0.2683467175732158</v>
      </c>
      <c r="K499" s="207">
        <v>0.15903638552633653</v>
      </c>
      <c r="L499" s="207">
        <v>0.21528165254978002</v>
      </c>
      <c r="M499" s="207">
        <v>0.20689278441405998</v>
      </c>
    </row>
    <row r="500" spans="1:13" ht="13.5">
      <c r="A500" s="142"/>
      <c r="C500" s="3" t="s">
        <v>353</v>
      </c>
      <c r="D500" s="9" t="s">
        <v>334</v>
      </c>
      <c r="E500" s="207">
        <v>0.001244167579745651</v>
      </c>
      <c r="F500" s="207">
        <v>0.011314205483548057</v>
      </c>
      <c r="G500" s="207">
        <v>0.024411642917692745</v>
      </c>
      <c r="H500" s="207">
        <v>0.017007057839619425</v>
      </c>
      <c r="I500" s="207">
        <v>0.011931689348318108</v>
      </c>
      <c r="J500" s="207">
        <v>0.02544906254511475</v>
      </c>
      <c r="K500" s="207">
        <v>0.19761141126400095</v>
      </c>
      <c r="L500" s="207">
        <v>0.02391175627607303</v>
      </c>
      <c r="M500" s="207">
        <v>0.11983546141816709</v>
      </c>
    </row>
    <row r="501" spans="1:13" ht="13.5">
      <c r="A501" s="142"/>
      <c r="C501" s="3" t="s">
        <v>354</v>
      </c>
      <c r="D501" s="9" t="s">
        <v>334</v>
      </c>
      <c r="E501" s="207">
        <v>0.000728821697218905</v>
      </c>
      <c r="F501" s="207">
        <v>0.0007092991510770791</v>
      </c>
      <c r="G501" s="207">
        <v>0.0002354063926489175</v>
      </c>
      <c r="H501" s="207">
        <v>0.00015545046240683175</v>
      </c>
      <c r="I501" s="207">
        <v>0.016440024037959945</v>
      </c>
      <c r="J501" s="207">
        <v>0.00012636078721506828</v>
      </c>
      <c r="K501" s="207">
        <v>0.016911201807107958</v>
      </c>
      <c r="L501" s="207">
        <v>0.00297355858103797</v>
      </c>
      <c r="M501" s="207">
        <v>0.0040946630401780554</v>
      </c>
    </row>
    <row r="502" spans="1:13" ht="13.5">
      <c r="A502" s="142"/>
      <c r="C502" s="3" t="s">
        <v>355</v>
      </c>
      <c r="D502" s="9" t="s">
        <v>334</v>
      </c>
      <c r="E502" s="207">
        <v>0.001936548192103611</v>
      </c>
      <c r="F502" s="207">
        <v>0</v>
      </c>
      <c r="G502" s="207">
        <v>0</v>
      </c>
      <c r="H502" s="207">
        <v>0</v>
      </c>
      <c r="I502" s="207">
        <v>0</v>
      </c>
      <c r="J502" s="207">
        <v>0</v>
      </c>
      <c r="K502" s="207">
        <v>0.0402072545060618</v>
      </c>
      <c r="L502" s="207">
        <v>0</v>
      </c>
      <c r="M502" s="207">
        <v>0</v>
      </c>
    </row>
    <row r="503" spans="1:13" ht="13.5">
      <c r="A503" s="142"/>
      <c r="C503" s="3" t="s">
        <v>356</v>
      </c>
      <c r="D503" s="9" t="s">
        <v>334</v>
      </c>
      <c r="E503" s="207">
        <v>0.043406995210952024</v>
      </c>
      <c r="F503" s="207">
        <v>0.05725744595104068</v>
      </c>
      <c r="G503" s="207">
        <v>0.04884164753401211</v>
      </c>
      <c r="H503" s="207">
        <v>0.03785704542301374</v>
      </c>
      <c r="I503" s="207">
        <v>0.04409063340302673</v>
      </c>
      <c r="J503" s="207">
        <v>0.038561837336390424</v>
      </c>
      <c r="K503" s="207">
        <v>0.029728196225541452</v>
      </c>
      <c r="L503" s="207">
        <v>0.04873487403585222</v>
      </c>
      <c r="M503" s="207">
        <v>0.03195633477351173</v>
      </c>
    </row>
    <row r="504" spans="1:13" ht="13.5">
      <c r="A504" s="142"/>
      <c r="C504" s="3" t="s">
        <v>357</v>
      </c>
      <c r="D504" s="9" t="s">
        <v>334</v>
      </c>
      <c r="E504" s="207">
        <v>0.02363253597941571</v>
      </c>
      <c r="F504" s="207">
        <v>0.019242859557208045</v>
      </c>
      <c r="G504" s="207">
        <v>0.019553561192597033</v>
      </c>
      <c r="H504" s="207">
        <v>0.014912557171765378</v>
      </c>
      <c r="I504" s="207">
        <v>0.013148019859138667</v>
      </c>
      <c r="J504" s="207">
        <v>0.01645027908359366</v>
      </c>
      <c r="K504" s="207">
        <v>0.010231318517505927</v>
      </c>
      <c r="L504" s="207">
        <v>0.012546027003314413</v>
      </c>
      <c r="M504" s="207">
        <v>0.011759198446080966</v>
      </c>
    </row>
    <row r="505" spans="1:13" ht="13.5">
      <c r="A505" s="142"/>
      <c r="C505" s="3" t="s">
        <v>358</v>
      </c>
      <c r="D505" s="9" t="s">
        <v>334</v>
      </c>
      <c r="E505" s="207">
        <v>0.0353099338889778</v>
      </c>
      <c r="F505" s="207">
        <v>0.035734584833790516</v>
      </c>
      <c r="G505" s="207">
        <v>0.03384861438620255</v>
      </c>
      <c r="H505" s="207">
        <v>0.03129703590944544</v>
      </c>
      <c r="I505" s="207">
        <v>0.02793560803657999</v>
      </c>
      <c r="J505" s="207">
        <v>0.02617342575782513</v>
      </c>
      <c r="K505" s="207">
        <v>0.01927019524954114</v>
      </c>
      <c r="L505" s="207">
        <v>0.025171224002892425</v>
      </c>
      <c r="M505" s="207">
        <v>0.021364227086617775</v>
      </c>
    </row>
    <row r="506" spans="1:13" ht="13.5">
      <c r="A506" s="142"/>
      <c r="C506" s="3" t="s">
        <v>359</v>
      </c>
      <c r="D506" s="9" t="s">
        <v>334</v>
      </c>
      <c r="E506" s="207">
        <v>0.03214029817671464</v>
      </c>
      <c r="F506" s="207">
        <v>0.021733726810623886</v>
      </c>
      <c r="G506" s="207">
        <v>0.02896652120905665</v>
      </c>
      <c r="H506" s="207">
        <v>0.020409479835548954</v>
      </c>
      <c r="I506" s="207">
        <v>0.022879881145642492</v>
      </c>
      <c r="J506" s="207">
        <v>0.03484683019226741</v>
      </c>
      <c r="K506" s="207">
        <v>0.05649341107736189</v>
      </c>
      <c r="L506" s="207">
        <v>0.04887614110933784</v>
      </c>
      <c r="M506" s="207">
        <v>0.05315172942092633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1223.457640969763</v>
      </c>
      <c r="F510" s="206">
        <v>1127.4972958355868</v>
      </c>
      <c r="G510" s="206">
        <v>1236.0421250335392</v>
      </c>
      <c r="H510" s="206">
        <v>1264.6478458656677</v>
      </c>
      <c r="I510" s="206">
        <v>1566.3920126116657</v>
      </c>
      <c r="J510" s="206">
        <v>1654.6178393931468</v>
      </c>
      <c r="K510" s="206">
        <v>2234.0588384478824</v>
      </c>
      <c r="L510" s="206">
        <v>1746.8470707583058</v>
      </c>
      <c r="M510" s="206">
        <v>2087.0454429410265</v>
      </c>
    </row>
    <row r="511" spans="1:13" ht="13.5">
      <c r="A511" s="142"/>
      <c r="C511" s="6" t="s">
        <v>309</v>
      </c>
      <c r="D511" s="9" t="s">
        <v>334</v>
      </c>
      <c r="E511" s="206">
        <v>1132.7397225725094</v>
      </c>
      <c r="F511" s="206">
        <v>1041.3299200799202</v>
      </c>
      <c r="G511" s="206">
        <v>1150.5317182817182</v>
      </c>
      <c r="H511" s="206">
        <v>1180.316933066933</v>
      </c>
      <c r="I511" s="206">
        <v>1527.4629771970278</v>
      </c>
      <c r="J511" s="206">
        <v>1620.7030489367153</v>
      </c>
      <c r="K511" s="206">
        <v>2258.1117662137913</v>
      </c>
      <c r="L511" s="206">
        <v>1765.6544475775443</v>
      </c>
      <c r="M511" s="206">
        <v>2073.283540451433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8.138654317624626</v>
      </c>
      <c r="F513" s="206">
        <v>0</v>
      </c>
      <c r="G513" s="206">
        <v>0</v>
      </c>
      <c r="H513" s="206">
        <v>0</v>
      </c>
      <c r="I513" s="206">
        <v>27.508933263268524</v>
      </c>
      <c r="J513" s="206">
        <v>27.383991629610254</v>
      </c>
      <c r="K513" s="206">
        <v>26.49682982500634</v>
      </c>
      <c r="L513" s="206">
        <v>70.44306365711387</v>
      </c>
      <c r="M513" s="206">
        <v>73.49425580801633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0.24217973674958748</v>
      </c>
      <c r="F517" s="208">
        <v>0.2874508482462462</v>
      </c>
      <c r="G517" s="208">
        <v>0.2674463811524403</v>
      </c>
      <c r="H517" s="208">
        <v>0.2788203696623077</v>
      </c>
      <c r="I517" s="208">
        <v>0.23673161024193148</v>
      </c>
      <c r="J517" s="208">
        <v>0.2447883237711371</v>
      </c>
      <c r="K517" s="208">
        <v>0.17393874872373308</v>
      </c>
      <c r="L517" s="208">
        <v>0.24087323445538195</v>
      </c>
      <c r="M517" s="208">
        <v>0.2344119975187637</v>
      </c>
    </row>
    <row r="518" spans="1:13" ht="13.5">
      <c r="A518" s="142"/>
      <c r="C518" s="3" t="s">
        <v>396</v>
      </c>
      <c r="D518" s="9" t="s">
        <v>334</v>
      </c>
      <c r="E518" s="208">
        <v>0.0005018576972925289</v>
      </c>
      <c r="F518" s="208">
        <v>0</v>
      </c>
      <c r="G518" s="208">
        <v>0</v>
      </c>
      <c r="H518" s="208">
        <v>0</v>
      </c>
      <c r="I518" s="208">
        <v>0.00489324500040928</v>
      </c>
      <c r="J518" s="208">
        <v>0.003976221084974653</v>
      </c>
      <c r="K518" s="208">
        <v>0.0023719209244656594</v>
      </c>
      <c r="L518" s="208">
        <v>0.009064989812448587</v>
      </c>
      <c r="M518" s="208">
        <v>0.0065131841060448396</v>
      </c>
    </row>
    <row r="519" spans="1:13" ht="13.5">
      <c r="A519" s="142"/>
      <c r="C519" s="3" t="s">
        <v>387</v>
      </c>
      <c r="D519" s="9" t="s">
        <v>334</v>
      </c>
      <c r="E519" s="208">
        <v>0.3933491163942482</v>
      </c>
      <c r="F519" s="208">
        <v>0.40667828280950763</v>
      </c>
      <c r="G519" s="208">
        <v>0.3394260873604677</v>
      </c>
      <c r="H519" s="208">
        <v>0.4124182261109791</v>
      </c>
      <c r="I519" s="208">
        <v>0.4533471057190514</v>
      </c>
      <c r="J519" s="208">
        <v>0.30592888837176657</v>
      </c>
      <c r="K519" s="208">
        <v>0.2573387760143328</v>
      </c>
      <c r="L519" s="208">
        <v>0.34851545148260304</v>
      </c>
      <c r="M519" s="208">
        <v>0.4279284894097914</v>
      </c>
    </row>
    <row r="520" spans="1:13" ht="13.5">
      <c r="A520" s="142"/>
      <c r="C520" s="3" t="s">
        <v>388</v>
      </c>
      <c r="D520" s="9" t="s">
        <v>334</v>
      </c>
      <c r="E520" s="208">
        <v>0.13971771729113514</v>
      </c>
      <c r="F520" s="208">
        <v>0.16672634629936312</v>
      </c>
      <c r="G520" s="208">
        <v>0.17011571551094062</v>
      </c>
      <c r="H520" s="208">
        <v>0.19812234010701252</v>
      </c>
      <c r="I520" s="208">
        <v>0.15857287399139305</v>
      </c>
      <c r="J520" s="208">
        <v>0.17709423479560213</v>
      </c>
      <c r="K520" s="208">
        <v>0.12250561761783034</v>
      </c>
      <c r="L520" s="208">
        <v>0.16996064646307438</v>
      </c>
      <c r="M520" s="208">
        <v>0.18990827719338463</v>
      </c>
    </row>
    <row r="521" spans="1:13" ht="13.5">
      <c r="A521" s="142"/>
      <c r="C521" s="3" t="s">
        <v>394</v>
      </c>
      <c r="D521" s="9" t="s">
        <v>334</v>
      </c>
      <c r="E521" s="208">
        <v>0.015985748488248314</v>
      </c>
      <c r="F521" s="208">
        <v>0.0006175822673543615</v>
      </c>
      <c r="G521" s="208">
        <v>0.0005005720979028721</v>
      </c>
      <c r="H521" s="208">
        <v>3.745247820085912E-05</v>
      </c>
      <c r="I521" s="208">
        <v>0</v>
      </c>
      <c r="J521" s="208">
        <v>0</v>
      </c>
      <c r="K521" s="208">
        <v>0</v>
      </c>
      <c r="L521" s="208">
        <v>0</v>
      </c>
      <c r="M521" s="208">
        <v>0</v>
      </c>
    </row>
    <row r="522" spans="1:13" ht="13.5">
      <c r="A522" s="142"/>
      <c r="C522" s="3" t="s">
        <v>395</v>
      </c>
      <c r="D522" s="9" t="s">
        <v>334</v>
      </c>
      <c r="E522" s="208">
        <v>0.005132574817208242</v>
      </c>
      <c r="F522" s="208">
        <v>0.0067487951149842245</v>
      </c>
      <c r="G522" s="208">
        <v>0.00805039758145096</v>
      </c>
      <c r="H522" s="208">
        <v>0.008049955258042285</v>
      </c>
      <c r="I522" s="208">
        <v>0.0064521994441842645</v>
      </c>
      <c r="J522" s="208">
        <v>0.006236242420486644</v>
      </c>
      <c r="K522" s="208">
        <v>0.006451547719838608</v>
      </c>
      <c r="L522" s="208">
        <v>0.008658620190022443</v>
      </c>
      <c r="M522" s="208">
        <v>0.006322724388642044</v>
      </c>
    </row>
    <row r="523" spans="1:13" ht="13.5">
      <c r="A523" s="142"/>
      <c r="C523" s="3" t="s">
        <v>397</v>
      </c>
      <c r="D523" s="9" t="s">
        <v>334</v>
      </c>
      <c r="E523" s="208">
        <v>0.006150317290289054</v>
      </c>
      <c r="F523" s="208">
        <v>0</v>
      </c>
      <c r="G523" s="208">
        <v>0</v>
      </c>
      <c r="H523" s="208">
        <v>0</v>
      </c>
      <c r="I523" s="208">
        <v>0.012668727380567383</v>
      </c>
      <c r="J523" s="208">
        <v>0.012573819037676086</v>
      </c>
      <c r="K523" s="208">
        <v>0.009488478349268364</v>
      </c>
      <c r="L523" s="208">
        <v>0.031260843419498016</v>
      </c>
      <c r="M523" s="208">
        <v>0.028701313046661896</v>
      </c>
    </row>
    <row r="524" spans="1:13" ht="13.5">
      <c r="A524" s="142"/>
      <c r="C524" s="3" t="s">
        <v>398</v>
      </c>
      <c r="D524" s="9" t="s">
        <v>334</v>
      </c>
      <c r="E524" s="208">
        <v>0.19698293127199107</v>
      </c>
      <c r="F524" s="208">
        <v>0.13177814526254442</v>
      </c>
      <c r="G524" s="208">
        <v>0.1784266016082127</v>
      </c>
      <c r="H524" s="208">
        <v>0.10255165638345752</v>
      </c>
      <c r="I524" s="208">
        <v>0.12733423822246318</v>
      </c>
      <c r="J524" s="208">
        <v>0.2494022705183568</v>
      </c>
      <c r="K524" s="208">
        <v>0.42790491065053116</v>
      </c>
      <c r="L524" s="208">
        <v>0.19166621417697158</v>
      </c>
      <c r="M524" s="208">
        <v>0.1062140143367115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0.0360342446885849</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0.031670026114857724</v>
      </c>
      <c r="F532" s="208">
        <v>0.009258457579293366</v>
      </c>
      <c r="G532" s="208">
        <v>0.057365649249174415</v>
      </c>
      <c r="H532" s="208">
        <v>0.020956883310562086</v>
      </c>
      <c r="I532" s="208">
        <v>0.028992124378196243</v>
      </c>
      <c r="J532" s="208">
        <v>0.023840569216789415</v>
      </c>
      <c r="K532" s="208">
        <v>0.01643112063784625</v>
      </c>
      <c r="L532" s="208">
        <v>0.026243289239059452</v>
      </c>
      <c r="M532" s="208">
        <v>0.021816383865994646</v>
      </c>
    </row>
    <row r="533" spans="1:13" ht="13.5">
      <c r="A533" s="142"/>
      <c r="C533" s="3" t="s">
        <v>96</v>
      </c>
      <c r="D533" s="9" t="s">
        <v>334</v>
      </c>
      <c r="E533" s="208">
        <v>0.2673031249436412</v>
      </c>
      <c r="F533" s="208">
        <v>0.2897523315229579</v>
      </c>
      <c r="G533" s="208">
        <v>0.2533361523979379</v>
      </c>
      <c r="H533" s="208">
        <v>0.26708928014855726</v>
      </c>
      <c r="I533" s="208">
        <v>0.24950114799701023</v>
      </c>
      <c r="J533" s="208">
        <v>0.3212308263369</v>
      </c>
      <c r="K533" s="208">
        <v>0.2609968969997823</v>
      </c>
      <c r="L533" s="208">
        <v>0.2248294017060265</v>
      </c>
      <c r="M533" s="208">
        <v>0.21498253752282734</v>
      </c>
    </row>
    <row r="534" spans="1:13" ht="13.5">
      <c r="A534" s="142"/>
      <c r="C534" s="6" t="s">
        <v>97</v>
      </c>
      <c r="D534" s="9" t="s">
        <v>334</v>
      </c>
      <c r="E534" s="208">
        <v>0.5900276823280853</v>
      </c>
      <c r="F534" s="208">
        <v>0.5450488489585644</v>
      </c>
      <c r="G534" s="208">
        <v>0.5305452089758265</v>
      </c>
      <c r="H534" s="208">
        <v>0.5822918758380521</v>
      </c>
      <c r="I534" s="208">
        <v>0.6066629115780632</v>
      </c>
      <c r="J534" s="208">
        <v>0.5253506226440985</v>
      </c>
      <c r="K534" s="208">
        <v>0.39196600617512256</v>
      </c>
      <c r="L534" s="208">
        <v>0.539075945386478</v>
      </c>
      <c r="M534" s="208">
        <v>0.5275801450698762</v>
      </c>
    </row>
    <row r="535" spans="1:13" ht="13.5">
      <c r="A535" s="142"/>
      <c r="C535" s="6" t="s">
        <v>98</v>
      </c>
      <c r="D535" s="9" t="s">
        <v>334</v>
      </c>
      <c r="E535" s="208">
        <v>0.03303644168197585</v>
      </c>
      <c r="F535" s="208">
        <v>0.07956570175932999</v>
      </c>
      <c r="G535" s="208">
        <v>0.0858765514533197</v>
      </c>
      <c r="H535" s="208">
        <v>0.05705874474104785</v>
      </c>
      <c r="I535" s="208">
        <v>0.0371621258945453</v>
      </c>
      <c r="J535" s="208">
        <v>0.04147161282938357</v>
      </c>
      <c r="K535" s="208">
        <v>0.05626052487406478</v>
      </c>
      <c r="L535" s="208">
        <v>0.04150008028667424</v>
      </c>
      <c r="M535" s="208">
        <v>0.04322249034459753</v>
      </c>
    </row>
    <row r="536" spans="1:13" ht="13.5">
      <c r="A536" s="142"/>
      <c r="C536" s="6" t="s">
        <v>99</v>
      </c>
      <c r="D536" s="9" t="s">
        <v>334</v>
      </c>
      <c r="E536" s="208">
        <v>0.009090214821367381</v>
      </c>
      <c r="F536" s="208">
        <v>0.009530433614703016</v>
      </c>
      <c r="G536" s="208">
        <v>0.00827832503279442</v>
      </c>
      <c r="H536" s="208">
        <v>0.008031546412824914</v>
      </c>
      <c r="I536" s="208">
        <v>0.008884564237511255</v>
      </c>
      <c r="J536" s="208">
        <v>0.02116098320413355</v>
      </c>
      <c r="K536" s="208">
        <v>0.21570471843570826</v>
      </c>
      <c r="L536" s="208">
        <v>0.08661625495911768</v>
      </c>
      <c r="M536" s="208">
        <v>0.12177801057546847</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0.05766287052360858</v>
      </c>
      <c r="F539" s="208">
        <v>0.061263921083778934</v>
      </c>
      <c r="G539" s="208">
        <v>0.056041282219987325</v>
      </c>
      <c r="H539" s="208">
        <v>0.053431779041381605</v>
      </c>
      <c r="I539" s="208">
        <v>0.0542841222150505</v>
      </c>
      <c r="J539" s="208">
        <v>0.05082455367108026</v>
      </c>
      <c r="K539" s="208">
        <v>0.04475635647335523</v>
      </c>
      <c r="L539" s="208">
        <v>0.0663893848530841</v>
      </c>
      <c r="M539" s="208">
        <v>0.0521980727238076</v>
      </c>
    </row>
    <row r="540" spans="1:13" ht="13.5">
      <c r="A540" s="142"/>
      <c r="C540" s="6" t="s">
        <v>103</v>
      </c>
      <c r="D540" s="9" t="s">
        <v>334</v>
      </c>
      <c r="E540" s="208">
        <v>0.011209639586463914</v>
      </c>
      <c r="F540" s="208">
        <v>0.0055803054813724</v>
      </c>
      <c r="G540" s="208">
        <v>0.008556830670959806</v>
      </c>
      <c r="H540" s="208">
        <v>0.011139890507574182</v>
      </c>
      <c r="I540" s="208">
        <v>0.014513003699623328</v>
      </c>
      <c r="J540" s="208">
        <v>0.01612083209761471</v>
      </c>
      <c r="K540" s="208">
        <v>0.013884376404120654</v>
      </c>
      <c r="L540" s="208">
        <v>0.015345643569560054</v>
      </c>
      <c r="M540" s="208">
        <v>0.018422359897428207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240.37482974666304</v>
      </c>
      <c r="F546" s="206">
        <v>940.7785289345592</v>
      </c>
      <c r="G546" s="206">
        <v>254.2213576603166</v>
      </c>
      <c r="H546" s="206">
        <v>133.33583088038534</v>
      </c>
      <c r="I546" s="206">
        <v>302.5919600630583</v>
      </c>
      <c r="J546" s="206">
        <v>211.80748103583574</v>
      </c>
      <c r="K546" s="206">
        <v>1954.2538676134923</v>
      </c>
      <c r="L546" s="206">
        <v>730.2518387014964</v>
      </c>
      <c r="M546" s="206">
        <v>714.1087567015574</v>
      </c>
    </row>
    <row r="547" spans="1:13" ht="13.5">
      <c r="A547" s="142"/>
      <c r="C547" s="6" t="s">
        <v>475</v>
      </c>
      <c r="D547" s="9" t="s">
        <v>334</v>
      </c>
      <c r="E547" s="206">
        <v>222.5513240857503</v>
      </c>
      <c r="F547" s="206">
        <v>868.8808691308691</v>
      </c>
      <c r="G547" s="206">
        <v>236.6341158841159</v>
      </c>
      <c r="H547" s="206">
        <v>124.44455544455545</v>
      </c>
      <c r="I547" s="206">
        <v>295.07173968741995</v>
      </c>
      <c r="J547" s="206">
        <v>207.46605175506022</v>
      </c>
      <c r="K547" s="206">
        <v>1975.294283517047</v>
      </c>
      <c r="L547" s="206">
        <v>738.1140733145347</v>
      </c>
      <c r="M547" s="206">
        <v>709.3999492772001</v>
      </c>
    </row>
    <row r="548" spans="1:13" ht="13.5">
      <c r="A548" s="142"/>
      <c r="C548" s="6" t="s">
        <v>476</v>
      </c>
      <c r="D548" s="9" t="s">
        <v>334</v>
      </c>
      <c r="E548" s="77">
        <v>0.009212208300846765</v>
      </c>
      <c r="F548" s="77">
        <v>0</v>
      </c>
      <c r="G548" s="77">
        <v>0.002717726861590129</v>
      </c>
      <c r="H548" s="77">
        <v>0.05317168261129106</v>
      </c>
      <c r="I548" s="77">
        <v>0.020227685689917306</v>
      </c>
      <c r="J548" s="77">
        <v>0.021813199408173046</v>
      </c>
      <c r="K548" s="77">
        <v>0.580267725421147</v>
      </c>
      <c r="L548" s="77">
        <v>0.015272774841032328</v>
      </c>
      <c r="M548" s="77">
        <v>0.6047084314811999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0.009212208300846765</v>
      </c>
      <c r="F550" s="77">
        <v>0</v>
      </c>
      <c r="G550" s="77">
        <v>0</v>
      </c>
      <c r="H550" s="77">
        <v>0.05317168261129106</v>
      </c>
      <c r="I550" s="77">
        <v>0.020227685689917306</v>
      </c>
      <c r="J550" s="77">
        <v>0.021813199408173046</v>
      </c>
      <c r="K550" s="77">
        <v>0.5678821211962394</v>
      </c>
      <c r="L550" s="77">
        <v>0.00042927661502483187</v>
      </c>
      <c r="M550" s="77">
        <v>0.578034309299626</v>
      </c>
    </row>
    <row r="551" spans="1:13" ht="13.5">
      <c r="A551" s="142"/>
      <c r="C551" s="6" t="s">
        <v>478</v>
      </c>
      <c r="D551" s="9" t="s">
        <v>334</v>
      </c>
      <c r="E551" s="77">
        <v>0</v>
      </c>
      <c r="F551" s="77">
        <v>0</v>
      </c>
      <c r="G551" s="77">
        <v>0.002717726861590129</v>
      </c>
      <c r="H551" s="77">
        <v>0</v>
      </c>
      <c r="I551" s="77">
        <v>0</v>
      </c>
      <c r="J551" s="77">
        <v>0</v>
      </c>
      <c r="K551" s="77">
        <v>0.01238560422490764</v>
      </c>
      <c r="L551" s="77">
        <v>0.014843498226007498</v>
      </c>
      <c r="M551" s="77">
        <v>0.026674122181573973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0.5101633047686908</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0.82379172635129</v>
      </c>
      <c r="F555" s="77">
        <v>0.15256513062888666</v>
      </c>
      <c r="G555" s="77">
        <v>0.7437347160846157</v>
      </c>
      <c r="H555" s="77">
        <v>0.3949921191970415</v>
      </c>
      <c r="I555" s="77">
        <v>0.9768620907034523</v>
      </c>
      <c r="J555" s="77">
        <v>0.9532904745035113</v>
      </c>
      <c r="K555" s="77">
        <v>0.26946414772011323</v>
      </c>
      <c r="L555" s="77">
        <v>0.31242742017534936</v>
      </c>
      <c r="M555" s="77">
        <v>0.22575654621350394</v>
      </c>
    </row>
    <row r="556" spans="1:13" ht="28.5" customHeight="1">
      <c r="A556" s="142"/>
      <c r="B556" s="235" t="s">
        <v>481</v>
      </c>
      <c r="C556" s="236"/>
      <c r="D556" s="9" t="s">
        <v>334</v>
      </c>
      <c r="E556" s="77">
        <v>0.09711519283421878</v>
      </c>
      <c r="F556" s="77">
        <v>0.8454990734602955</v>
      </c>
      <c r="G556" s="77">
        <v>0.16098125243408062</v>
      </c>
      <c r="H556" s="77">
        <v>0.04167289342297661</v>
      </c>
      <c r="I556" s="77">
        <v>0.002910223606630326</v>
      </c>
      <c r="J556" s="77">
        <v>0.010419488611498948</v>
      </c>
      <c r="K556" s="77">
        <v>0.14705537162527585</v>
      </c>
      <c r="L556" s="77">
        <v>0.37175480160804564</v>
      </c>
      <c r="M556" s="77">
        <v>0.14680639031782255</v>
      </c>
    </row>
    <row r="557" spans="1:13" ht="13.5">
      <c r="A557" s="142"/>
      <c r="C557" s="6" t="s">
        <v>624</v>
      </c>
      <c r="D557" s="9" t="s">
        <v>334</v>
      </c>
      <c r="E557" s="77">
        <v>0.06988087251364436</v>
      </c>
      <c r="F557" s="77">
        <v>0.001935795910817825</v>
      </c>
      <c r="G557" s="77">
        <v>0.09256630461971349</v>
      </c>
      <c r="H557" s="77">
        <v>0</v>
      </c>
      <c r="I557" s="77">
        <v>0</v>
      </c>
      <c r="J557" s="77">
        <v>0.014476837476816638</v>
      </c>
      <c r="K557" s="77">
        <v>0.0032127552334638375</v>
      </c>
      <c r="L557" s="77">
        <v>0.30054500337557266</v>
      </c>
      <c r="M557" s="77">
        <v>0.02272863198747358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0.5720317854617324</v>
      </c>
      <c r="F560" s="212">
        <v>0.9201850877220717</v>
      </c>
      <c r="G560" s="212">
        <v>0.7080865830838126</v>
      </c>
      <c r="H560" s="212">
        <v>0.5225878830206552</v>
      </c>
      <c r="I560" s="212">
        <v>0.3342560553633218</v>
      </c>
      <c r="J560" s="212">
        <v>0.8380196112332353</v>
      </c>
      <c r="K560" s="212">
        <v>0.9457584415951832</v>
      </c>
      <c r="L560" s="212">
        <v>0.2844123202783374</v>
      </c>
      <c r="M560" s="212">
        <v>0.6025098993123035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0.04659472451702343</v>
      </c>
      <c r="G564" s="212">
        <v>0.07836868840918518</v>
      </c>
      <c r="H564" s="212">
        <v>0.07316226348449453</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0.008344137005675328</v>
      </c>
      <c r="F567" s="77">
        <v>0.010233690782894735</v>
      </c>
      <c r="G567" s="77">
        <v>0.022536552107003505</v>
      </c>
      <c r="H567" s="77">
        <v>0.0348060111263637</v>
      </c>
      <c r="I567" s="77">
        <v>0.008664846114104362</v>
      </c>
      <c r="J567" s="77">
        <v>0.018036653740706895</v>
      </c>
      <c r="K567" s="77">
        <v>0.0022905351066357647</v>
      </c>
      <c r="L567" s="77">
        <v>0.002048702795008514</v>
      </c>
      <c r="M567" s="77">
        <v>0</v>
      </c>
    </row>
    <row r="568" spans="1:13" ht="13.5">
      <c r="A568" s="142"/>
      <c r="C568" s="3" t="s">
        <v>72</v>
      </c>
      <c r="D568" s="9" t="s">
        <v>334</v>
      </c>
      <c r="E568" s="77">
        <v>0.3826607858425051</v>
      </c>
      <c r="F568" s="77">
        <v>0.012884453257962995</v>
      </c>
      <c r="G568" s="77">
        <v>0.06477161067797522</v>
      </c>
      <c r="H568" s="77">
        <v>0.20402547985453845</v>
      </c>
      <c r="I568" s="77">
        <v>0.6080605037055047</v>
      </c>
      <c r="J568" s="77">
        <v>0.023958307604910217</v>
      </c>
      <c r="K568" s="77">
        <v>0.0417100603027166</v>
      </c>
      <c r="L568" s="77">
        <v>0.24433637345222917</v>
      </c>
      <c r="M568" s="77">
        <v>0.1743723285441969</v>
      </c>
    </row>
    <row r="569" spans="1:13" ht="13.5">
      <c r="A569" s="142"/>
      <c r="C569" s="3" t="s">
        <v>74</v>
      </c>
      <c r="D569" s="9" t="s">
        <v>334</v>
      </c>
      <c r="E569" s="77">
        <v>0.5720317854617324</v>
      </c>
      <c r="F569" s="77">
        <v>0.9201850877220717</v>
      </c>
      <c r="G569" s="77">
        <v>0.7080865830838126</v>
      </c>
      <c r="H569" s="77">
        <v>0.5225878830206552</v>
      </c>
      <c r="I569" s="77">
        <v>0.3342560553633218</v>
      </c>
      <c r="J569" s="77">
        <v>0.8380196112332353</v>
      </c>
      <c r="K569" s="77">
        <v>0.9457584415951832</v>
      </c>
      <c r="L569" s="77">
        <v>0.2844123202783374</v>
      </c>
      <c r="M569" s="77">
        <v>0.6025098993123035</v>
      </c>
    </row>
    <row r="570" spans="1:13" ht="13.5">
      <c r="A570" s="142"/>
      <c r="C570" s="3" t="s">
        <v>76</v>
      </c>
      <c r="D570" s="9" t="s">
        <v>334</v>
      </c>
      <c r="E570" s="77">
        <v>0</v>
      </c>
      <c r="F570" s="77">
        <v>0.04659472451702343</v>
      </c>
      <c r="G570" s="77">
        <v>0.07836868840918518</v>
      </c>
      <c r="H570" s="77">
        <v>0.07316226348449453</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0.0017724718689196188</v>
      </c>
      <c r="L571" s="77">
        <v>0.3485118165940412</v>
      </c>
      <c r="M571" s="77">
        <v>0.1577551405637996</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0.0361144856847564</v>
      </c>
      <c r="F574" s="77">
        <v>0.01010204372004706</v>
      </c>
      <c r="G574" s="77">
        <v>0.12623656572202352</v>
      </c>
      <c r="H574" s="77">
        <v>0.1654183625139481</v>
      </c>
      <c r="I574" s="77">
        <v>0.0490185948170692</v>
      </c>
      <c r="J574" s="77">
        <v>0.11762170573270432</v>
      </c>
      <c r="K574" s="77">
        <v>0.008402565243589</v>
      </c>
      <c r="L574" s="77">
        <v>0.11900292527947828</v>
      </c>
      <c r="M574" s="77">
        <v>0.06536263157970001</v>
      </c>
    </row>
    <row r="575" spans="1:13" ht="13.5">
      <c r="A575" s="142"/>
      <c r="C575" s="3" t="s">
        <v>86</v>
      </c>
      <c r="D575" s="9" t="s">
        <v>334</v>
      </c>
      <c r="E575" s="77">
        <v>0.000848806005330819</v>
      </c>
      <c r="F575" s="77">
        <v>0</v>
      </c>
      <c r="G575" s="77">
        <v>0</v>
      </c>
      <c r="H575" s="77">
        <v>0</v>
      </c>
      <c r="I575" s="77">
        <v>0</v>
      </c>
      <c r="J575" s="77">
        <v>0.002363721688443204</v>
      </c>
      <c r="K575" s="77">
        <v>6.592588295586224E-05</v>
      </c>
      <c r="L575" s="77">
        <v>0.0016878616009054718</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165.34519668183034</v>
      </c>
      <c r="I582" s="214">
        <v>142.50341565948503</v>
      </c>
      <c r="J582" s="214">
        <v>121.06487052053362</v>
      </c>
      <c r="K582" s="214">
        <v>96.18158762363683</v>
      </c>
      <c r="L582" s="214">
        <v>320.5490743089019</v>
      </c>
      <c r="M582" s="214">
        <v>262.77584886392646</v>
      </c>
    </row>
    <row r="583" spans="1:13" ht="13.5">
      <c r="A583" s="142"/>
      <c r="B583" s="107"/>
      <c r="C583" s="130" t="s">
        <v>112</v>
      </c>
      <c r="D583" s="9" t="s">
        <v>334</v>
      </c>
      <c r="E583" s="214">
        <v>0</v>
      </c>
      <c r="F583" s="214">
        <v>0</v>
      </c>
      <c r="G583" s="214">
        <v>0</v>
      </c>
      <c r="H583" s="214">
        <v>154.31943056943058</v>
      </c>
      <c r="I583" s="214">
        <v>138.96182423776582</v>
      </c>
      <c r="J583" s="214">
        <v>118.58339738662568</v>
      </c>
      <c r="K583" s="214">
        <v>97.21712381440656</v>
      </c>
      <c r="L583" s="214">
        <v>324.00025634452703</v>
      </c>
      <c r="M583" s="214">
        <v>261.0431143799138</v>
      </c>
    </row>
    <row r="584" spans="1:13" ht="13.5">
      <c r="A584" s="142"/>
      <c r="B584" s="233" t="s">
        <v>113</v>
      </c>
      <c r="C584" s="234"/>
      <c r="D584" s="9" t="s">
        <v>334</v>
      </c>
      <c r="E584" s="139">
        <v>0</v>
      </c>
      <c r="F584" s="139">
        <v>0</v>
      </c>
      <c r="G584" s="139">
        <v>0</v>
      </c>
      <c r="H584" s="139">
        <v>0.12006507933608662</v>
      </c>
      <c r="I584" s="139">
        <v>0.0943100423863796</v>
      </c>
      <c r="J584" s="139">
        <v>0.07310461188442158</v>
      </c>
      <c r="K584" s="139">
        <v>0.04363855953768746</v>
      </c>
      <c r="L584" s="139">
        <v>0.1909636212356291</v>
      </c>
      <c r="M584" s="139">
        <v>0.1307585010118513</v>
      </c>
    </row>
    <row r="585" spans="1:13" ht="13.5">
      <c r="A585" s="142"/>
      <c r="B585" s="233" t="s">
        <v>412</v>
      </c>
      <c r="C585" s="234"/>
      <c r="D585" s="9" t="s">
        <v>334</v>
      </c>
      <c r="E585" s="139">
        <v>0.006652174987581583</v>
      </c>
      <c r="F585" s="139">
        <v>0</v>
      </c>
      <c r="G585" s="139">
        <v>0</v>
      </c>
      <c r="H585" s="139">
        <v>0</v>
      </c>
      <c r="I585" s="139">
        <v>0.017561972380976662</v>
      </c>
      <c r="J585" s="139">
        <v>0.01655004012265074</v>
      </c>
      <c r="K585" s="139">
        <v>0.011860399273734024</v>
      </c>
      <c r="L585" s="139">
        <v>0.040325833231946606</v>
      </c>
      <c r="M585" s="139">
        <v>0.035214497152706734</v>
      </c>
    </row>
    <row r="586" spans="1:13" ht="13.5">
      <c r="A586" s="142"/>
      <c r="B586" s="233" t="s">
        <v>114</v>
      </c>
      <c r="C586" s="234"/>
      <c r="D586" s="9" t="s">
        <v>334</v>
      </c>
      <c r="E586" s="139">
        <v>0</v>
      </c>
      <c r="F586" s="139">
        <v>0</v>
      </c>
      <c r="G586" s="139">
        <v>0</v>
      </c>
      <c r="H586" s="139">
        <v>0.17972241257549335</v>
      </c>
      <c r="I586" s="139">
        <v>0.13867342756557782</v>
      </c>
      <c r="J586" s="139">
        <v>0.12479561637571211</v>
      </c>
      <c r="K586" s="139">
        <v>0.09325685125954683</v>
      </c>
      <c r="L586" s="139">
        <v>0.30879814201941536</v>
      </c>
      <c r="M586" s="139">
        <v>0.23858607179141506</v>
      </c>
    </row>
    <row r="587" spans="1:13" ht="13.5">
      <c r="A587" s="142"/>
      <c r="B587" s="233" t="s">
        <v>115</v>
      </c>
      <c r="C587" s="234"/>
      <c r="D587" s="9" t="s">
        <v>334</v>
      </c>
      <c r="E587" s="139">
        <v>0</v>
      </c>
      <c r="F587" s="139">
        <v>0</v>
      </c>
      <c r="G587" s="139">
        <v>0</v>
      </c>
      <c r="H587" s="139">
        <v>0.27699936297252</v>
      </c>
      <c r="I587" s="139">
        <v>0.2214616514729457</v>
      </c>
      <c r="J587" s="139">
        <v>0.14010263010842394</v>
      </c>
      <c r="K587" s="139">
        <v>0.08544955287264874</v>
      </c>
      <c r="L587" s="139">
        <v>0.402208907101095</v>
      </c>
      <c r="M587" s="139">
        <v>0.3693545921498069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247.46784363177807</v>
      </c>
      <c r="F590" s="206">
        <v>271.9787712287712</v>
      </c>
      <c r="G590" s="206">
        <v>256.4517982017982</v>
      </c>
      <c r="H590" s="206">
        <v>281.1665834165834</v>
      </c>
      <c r="I590" s="206">
        <v>257.79041762746607</v>
      </c>
      <c r="J590" s="206">
        <v>286.3405073020753</v>
      </c>
      <c r="K590" s="206">
        <v>292.32068700333247</v>
      </c>
      <c r="L590" s="206">
        <v>259.95001281722637</v>
      </c>
      <c r="M590" s="206">
        <v>279.9601826020796</v>
      </c>
    </row>
    <row r="591" spans="1:13" ht="13.5">
      <c r="A591" s="142"/>
      <c r="C591" s="3" t="s">
        <v>235</v>
      </c>
      <c r="D591" s="9" t="s">
        <v>334</v>
      </c>
      <c r="E591" s="77">
        <v>0.22291462674902823</v>
      </c>
      <c r="F591" s="77">
        <v>0.23122403381424544</v>
      </c>
      <c r="G591" s="77">
        <v>0.20228869656626564</v>
      </c>
      <c r="H591" s="77">
        <v>0.18610339714977508</v>
      </c>
      <c r="I591" s="77">
        <v>0.15067613293205184</v>
      </c>
      <c r="J591" s="77">
        <v>0.1703377500340649</v>
      </c>
      <c r="K591" s="77">
        <v>0.1631656461626756</v>
      </c>
      <c r="L591" s="77">
        <v>0.1428267805301548</v>
      </c>
      <c r="M591" s="77">
        <v>0.15382082517176737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894290</v>
      </c>
      <c r="F594" s="54">
        <v>339894</v>
      </c>
      <c r="G594" s="54">
        <v>441775</v>
      </c>
      <c r="H594" s="54">
        <v>2530114</v>
      </c>
      <c r="I594" s="54">
        <v>2060636</v>
      </c>
      <c r="J594" s="54">
        <v>2864942</v>
      </c>
      <c r="K594" s="54">
        <v>2099207</v>
      </c>
      <c r="L594" s="54">
        <v>2743984</v>
      </c>
      <c r="M594" s="54">
        <v>3369070</v>
      </c>
    </row>
    <row r="595" spans="1:13" ht="13.5">
      <c r="A595" s="103">
        <f>VALUE(MID(D595,8,4))</f>
        <v>2099</v>
      </c>
      <c r="C595" s="3" t="s">
        <v>531</v>
      </c>
      <c r="D595" s="9" t="s">
        <v>121</v>
      </c>
      <c r="E595" s="54">
        <v>0</v>
      </c>
      <c r="F595" s="54">
        <v>171285</v>
      </c>
      <c r="G595" s="54">
        <v>0</v>
      </c>
      <c r="H595" s="54">
        <v>0</v>
      </c>
      <c r="I595" s="54">
        <v>0</v>
      </c>
      <c r="J595" s="54">
        <v>0</v>
      </c>
      <c r="K595" s="54">
        <v>135000</v>
      </c>
      <c r="L595" s="54">
        <v>0</v>
      </c>
      <c r="M595" s="54">
        <v>0</v>
      </c>
    </row>
    <row r="596" spans="1:13" ht="13.5">
      <c r="A596" s="103">
        <f>VALUE(MID(D596,8,4))</f>
        <v>2299</v>
      </c>
      <c r="C596" s="3" t="s">
        <v>532</v>
      </c>
      <c r="D596" s="52" t="s">
        <v>254</v>
      </c>
      <c r="E596" s="54">
        <v>442800</v>
      </c>
      <c r="F596" s="54">
        <v>906664</v>
      </c>
      <c r="G596" s="54">
        <v>313913</v>
      </c>
      <c r="H596" s="54">
        <v>512303</v>
      </c>
      <c r="I596" s="54">
        <v>562024</v>
      </c>
      <c r="J596" s="54">
        <v>545450</v>
      </c>
      <c r="K596" s="54">
        <v>3673518</v>
      </c>
      <c r="L596" s="54">
        <v>1161710</v>
      </c>
      <c r="M596" s="54">
        <v>2015232</v>
      </c>
    </row>
    <row r="597" spans="1:13" ht="13.5">
      <c r="A597" s="142"/>
      <c r="C597" s="3" t="s">
        <v>517</v>
      </c>
      <c r="D597" s="9" t="s">
        <v>334</v>
      </c>
      <c r="E597" s="54">
        <v>451490</v>
      </c>
      <c r="F597" s="54">
        <v>-738055</v>
      </c>
      <c r="G597" s="54">
        <v>127862</v>
      </c>
      <c r="H597" s="54">
        <v>2017811</v>
      </c>
      <c r="I597" s="54">
        <v>1498612</v>
      </c>
      <c r="J597" s="54">
        <v>2319492</v>
      </c>
      <c r="K597" s="54">
        <v>-1709311</v>
      </c>
      <c r="L597" s="54">
        <v>1582274</v>
      </c>
      <c r="M597" s="54">
        <v>1353838</v>
      </c>
    </row>
    <row r="598" spans="1:13" ht="13.5">
      <c r="A598" s="142"/>
      <c r="D598" s="23"/>
      <c r="E598" s="46"/>
      <c r="F598" s="46"/>
      <c r="G598" s="46"/>
      <c r="H598" s="46"/>
      <c r="I598" s="46"/>
      <c r="J598" s="46"/>
      <c r="K598" s="46"/>
      <c r="L598" s="46"/>
      <c r="M598" s="46"/>
    </row>
    <row r="599" spans="1:13" ht="13.5">
      <c r="A599" s="142"/>
      <c r="C599" s="3" t="s">
        <v>432</v>
      </c>
      <c r="D599" s="9" t="s">
        <v>334</v>
      </c>
      <c r="E599" s="77">
        <v>0.2201952552722617</v>
      </c>
      <c r="F599" s="77">
        <v>0.08837482612030524</v>
      </c>
      <c r="G599" s="77">
        <v>0.10399665911247552</v>
      </c>
      <c r="H599" s="77">
        <v>0.49163423905249837</v>
      </c>
      <c r="I599" s="77">
        <v>0.35831514488852534</v>
      </c>
      <c r="J599" s="77">
        <v>0.45252040805689014</v>
      </c>
      <c r="K599" s="77">
        <v>0.24154995109067057</v>
      </c>
      <c r="L599" s="77">
        <v>0.41458244852552684</v>
      </c>
      <c r="M599" s="77">
        <v>0.42799722042605737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0.1530460229922432</v>
      </c>
      <c r="F603" s="77">
        <v>0.0991276380549525</v>
      </c>
      <c r="G603" s="77">
        <v>0.17703042506937558</v>
      </c>
      <c r="H603" s="77">
        <v>0.6612685538891293</v>
      </c>
      <c r="I603" s="77">
        <v>0.6182055132912163</v>
      </c>
      <c r="J603" s="77">
        <v>0.6815432449727734</v>
      </c>
      <c r="K603" s="77">
        <v>0.2741379902508435</v>
      </c>
      <c r="L603" s="77">
        <v>0.6026448003134474</v>
      </c>
      <c r="M603" s="77">
        <v>0.6800663944169909</v>
      </c>
    </row>
    <row r="604" spans="1:13" ht="13.5">
      <c r="A604" s="142"/>
      <c r="C604" s="3" t="s">
        <v>608</v>
      </c>
      <c r="D604" s="9" t="s">
        <v>334</v>
      </c>
      <c r="E604" s="77">
        <v>0.09136246368688791</v>
      </c>
      <c r="F604" s="77">
        <v>0.05408544900742289</v>
      </c>
      <c r="G604" s="77">
        <v>0.03002033680962542</v>
      </c>
      <c r="H604" s="77">
        <v>0.042144169912747845</v>
      </c>
      <c r="I604" s="77">
        <v>0.07724103833671242</v>
      </c>
      <c r="J604" s="77">
        <v>0.050446164130354625</v>
      </c>
      <c r="K604" s="77">
        <v>0.5751648420244616</v>
      </c>
      <c r="L604" s="77">
        <v>0.170269671943207</v>
      </c>
      <c r="M604" s="77">
        <v>0.09410356939631585</v>
      </c>
    </row>
    <row r="605" spans="1:13" ht="13.5">
      <c r="A605" s="142"/>
      <c r="C605" s="3" t="s">
        <v>609</v>
      </c>
      <c r="D605" s="9" t="s">
        <v>334</v>
      </c>
      <c r="E605" s="77">
        <v>0.1679212427962059</v>
      </c>
      <c r="F605" s="77">
        <v>0.31759988474276524</v>
      </c>
      <c r="G605" s="77">
        <v>0.41147797513499434</v>
      </c>
      <c r="H605" s="77">
        <v>0.29423582753638644</v>
      </c>
      <c r="I605" s="77">
        <v>0.30185398412482217</v>
      </c>
      <c r="J605" s="77">
        <v>0.26586362673987357</v>
      </c>
      <c r="K605" s="77">
        <v>0.14891877657449581</v>
      </c>
      <c r="L605" s="77">
        <v>0.22271303310436796</v>
      </c>
      <c r="M605" s="77">
        <v>0.2228252104195553</v>
      </c>
    </row>
    <row r="606" spans="1:13" ht="13.5">
      <c r="A606" s="142"/>
      <c r="C606" s="3" t="s">
        <v>286</v>
      </c>
      <c r="D606" s="9" t="s">
        <v>334</v>
      </c>
      <c r="E606" s="77">
        <v>0.5876700993877577</v>
      </c>
      <c r="F606" s="77">
        <v>0.5275433293708798</v>
      </c>
      <c r="G606" s="77">
        <v>0.3782514350975265</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1.71136905245774E-07</v>
      </c>
      <c r="F608" s="77">
        <v>0</v>
      </c>
      <c r="G608" s="77">
        <v>0</v>
      </c>
      <c r="H608" s="77">
        <v>0</v>
      </c>
      <c r="I608" s="77">
        <v>0</v>
      </c>
      <c r="J608" s="77">
        <v>0</v>
      </c>
      <c r="K608" s="77">
        <v>0</v>
      </c>
      <c r="L608" s="77">
        <v>0</v>
      </c>
      <c r="M608" s="77">
        <v>0</v>
      </c>
    </row>
    <row r="609" spans="1:13" ht="15">
      <c r="A609" s="142"/>
      <c r="B609" s="115"/>
      <c r="C609" s="3" t="s">
        <v>289</v>
      </c>
      <c r="D609" s="9" t="s">
        <v>334</v>
      </c>
      <c r="E609" s="77">
        <v>0</v>
      </c>
      <c r="F609" s="77">
        <v>0.001643698823979571</v>
      </c>
      <c r="G609" s="77">
        <v>0.0032198278884781454</v>
      </c>
      <c r="H609" s="77">
        <v>0.002351448661736387</v>
      </c>
      <c r="I609" s="77">
        <v>0.0026994642472490844</v>
      </c>
      <c r="J609" s="77">
        <v>0.0021469641569983895</v>
      </c>
      <c r="K609" s="77">
        <v>0.0017783911501990928</v>
      </c>
      <c r="L609" s="77">
        <v>0.004372494638977641</v>
      </c>
      <c r="M609" s="77">
        <v>0.0030048257671379127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0.12609783929031546</v>
      </c>
      <c r="G612" s="77">
        <v>0</v>
      </c>
      <c r="H612" s="77">
        <v>0</v>
      </c>
      <c r="I612" s="77">
        <v>0</v>
      </c>
      <c r="J612" s="77">
        <v>0</v>
      </c>
      <c r="K612" s="77">
        <v>0.02819615416988747</v>
      </c>
      <c r="L612" s="77">
        <v>0</v>
      </c>
      <c r="M612" s="77">
        <v>0</v>
      </c>
    </row>
    <row r="613" spans="1:13" ht="15">
      <c r="A613" s="142"/>
      <c r="B613" s="115"/>
      <c r="C613" s="3" t="s">
        <v>295</v>
      </c>
      <c r="D613" s="9" t="s">
        <v>334</v>
      </c>
      <c r="E613" s="77">
        <v>0.9986963719444808</v>
      </c>
      <c r="F613" s="77">
        <v>0.6674745095152207</v>
      </c>
      <c r="G613" s="77">
        <v>0.4155597446644021</v>
      </c>
      <c r="H613" s="77">
        <v>0.3155202666540205</v>
      </c>
      <c r="I613" s="77">
        <v>0.3465330906472123</v>
      </c>
      <c r="J613" s="77">
        <v>0.47671778342181026</v>
      </c>
      <c r="K613" s="77">
        <v>0.7672524435100494</v>
      </c>
      <c r="L613" s="77">
        <v>0.38344832503146414</v>
      </c>
      <c r="M613" s="77">
        <v>0.5853345695105714</v>
      </c>
    </row>
    <row r="614" spans="1:13" ht="13.5">
      <c r="A614" s="142"/>
      <c r="B614" s="231" t="s">
        <v>194</v>
      </c>
      <c r="C614" s="229"/>
      <c r="D614" s="9" t="s">
        <v>334</v>
      </c>
      <c r="E614" s="77">
        <v>0</v>
      </c>
      <c r="F614" s="77">
        <v>0</v>
      </c>
      <c r="G614" s="77">
        <v>0</v>
      </c>
      <c r="H614" s="77">
        <v>0.032192363382618584</v>
      </c>
      <c r="I614" s="77">
        <v>0.04692239963301123</v>
      </c>
      <c r="J614" s="77">
        <v>0.09998094702048108</v>
      </c>
      <c r="K614" s="77">
        <v>0.03342560089659593</v>
      </c>
      <c r="L614" s="77">
        <v>0.04738881431087994</v>
      </c>
      <c r="M614" s="77">
        <v>0.03321325916269905</v>
      </c>
    </row>
    <row r="615" spans="1:13" ht="15">
      <c r="A615" s="142"/>
      <c r="B615" s="115"/>
      <c r="C615" s="3" t="s">
        <v>296</v>
      </c>
      <c r="D615" s="9" t="s">
        <v>334</v>
      </c>
      <c r="E615" s="77">
        <v>0.0013036280555192184</v>
      </c>
      <c r="F615" s="77">
        <v>0.004712334817977694</v>
      </c>
      <c r="G615" s="77">
        <v>0.001965851114247059</v>
      </c>
      <c r="H615" s="77">
        <v>0.000744606224021157</v>
      </c>
      <c r="I615" s="77">
        <v>0.0008354667021817088</v>
      </c>
      <c r="J615" s="77">
        <v>0.018791656542950484</v>
      </c>
      <c r="K615" s="77">
        <v>1.8170854909483036E-05</v>
      </c>
      <c r="L615" s="77">
        <v>0.006744367893336467</v>
      </c>
      <c r="M615" s="77">
        <v>0.00013012391979719257</v>
      </c>
    </row>
    <row r="616" spans="1:13" ht="15">
      <c r="A616" s="142"/>
      <c r="B616" s="115"/>
      <c r="C616" s="3" t="s">
        <v>610</v>
      </c>
      <c r="D616" s="9" t="s">
        <v>334</v>
      </c>
      <c r="E616" s="77">
        <v>0</v>
      </c>
      <c r="F616" s="77">
        <v>0</v>
      </c>
      <c r="G616" s="77">
        <v>0</v>
      </c>
      <c r="H616" s="77">
        <v>0.3805529055347831</v>
      </c>
      <c r="I616" s="77">
        <v>0.33441358253054543</v>
      </c>
      <c r="J616" s="77">
        <v>0.4045096130147582</v>
      </c>
      <c r="K616" s="77">
        <v>0.07920905401485039</v>
      </c>
      <c r="L616" s="77">
        <v>0.41718666811458394</v>
      </c>
      <c r="M616" s="77">
        <v>0.2989634816513655</v>
      </c>
    </row>
    <row r="617" spans="1:13" ht="15">
      <c r="A617" s="142"/>
      <c r="B617" s="115"/>
      <c r="C617" s="3" t="s">
        <v>611</v>
      </c>
      <c r="D617" s="9" t="s">
        <v>334</v>
      </c>
      <c r="E617" s="77">
        <v>0</v>
      </c>
      <c r="F617" s="77">
        <v>0.20171531637648618</v>
      </c>
      <c r="G617" s="77">
        <v>0.5824744042213509</v>
      </c>
      <c r="H617" s="77">
        <v>0.2709898582045567</v>
      </c>
      <c r="I617" s="77">
        <v>0.27129546048704933</v>
      </c>
      <c r="J617" s="77">
        <v>0</v>
      </c>
      <c r="K617" s="77">
        <v>0.0918985765537073</v>
      </c>
      <c r="L617" s="77">
        <v>0.1452318246497355</v>
      </c>
      <c r="M617" s="77">
        <v>0.08235856575556687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2010-01-27T22:05:10Z</dcterms:modified>
  <cp:category/>
  <cp:version/>
  <cp:contentType/>
  <cp:contentStatus/>
</cp:coreProperties>
</file>