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<sst xmlns="http://schemas.openxmlformats.org/spreadsheetml/2006/main" count="1888" uniqueCount="862">
  <si>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</si>
  <si>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</si>
  <si>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</si>
  <si>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</si>
  <si>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</si>
  <si>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</si>
  <si>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</si>
  <si>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</si>
  <si>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</si>
  <si>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</si>
  <si>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</si>
  <si>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</si>
  <si>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</si>
  <si>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</si>
  <si>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</si>
  <si>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</si>
  <si>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</si>
  <si>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</si>
  <si>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</si>
  <si>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</si>
  <si>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</si>
  <si>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</si>
  <si>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</si>
  <si>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</si>
  <si>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</si>
  <si>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</si>
  <si>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</si>
  <si>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</si>
  <si>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</si>
  <si>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</si>
  <si>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</si>
  <si>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</si>
  <si>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</si>
  <si>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</si>
  <si>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</si>
  <si>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</si>
  <si>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</si>
  <si>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</si>
  <si>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</si>
  <si>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</si>
  <si>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</si>
  <si>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</si>
  <si>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</si>
  <si>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</si>
  <si>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</si>
  <si>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</si>
  <si>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</si>
  <si>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</si>
  <si>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</si>
  <si>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</si>
  <si>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</si>
  <si>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</si>
  <si>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</si>
  <si>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</si>
  <si>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</si>
  <si>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</si>
  <si>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</si>
  <si>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</si>
  <si>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</si>
  <si>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</si>
  <si>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</si>
  <si>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</si>
  <si>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</si>
  <si>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</si>
  <si>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</si>
  <si>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</si>
  <si>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</si>
  <si>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</si>
  <si>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</si>
  <si>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</si>
  <si>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</si>
  <si>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</si>
  <si>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</si>
  <si>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</si>
  <si>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</si>
  <si>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</si>
  <si>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</si>
  <si>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</si>
  <si>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</si>
  <si>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</si>
  <si>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</si>
  <si>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</si>
  <si>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</si>
  <si>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</si>
  <si>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</si>
  <si>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</si>
  <si>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</si>
  <si>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</si>
  <si>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</si>
  <si>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</si>
  <si>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</si>
  <si>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</si>
  <si>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</si>
  <si>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</si>
  <si>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</si>
  <si>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</si>
  <si>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</si>
  <si>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</si>
  <si>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</si>
  <si>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</si>
  <si>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</si>
  <si>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</si>
  <si>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</si>
  <si>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</si>
  <si>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</si>
  <si>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</si>
  <si>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</si>
  <si>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</si>
  <si>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</si>
  <si>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</si>
  <si>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</si>
  <si>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</si>
  <si>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</si>
  <si>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</si>
  <si>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</si>
  <si>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</si>
  <si>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</si>
  <si>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</si>
  <si>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</si>
  <si>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</si>
  <si>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</si>
  <si>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</si>
  <si>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</si>
  <si>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</si>
  <si>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</si>
  <si>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</si>
  <si>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</si>
  <si>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</si>
  <si>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</si>
  <si>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</si>
  <si>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</si>
  <si>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</si>
  <si>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</si>
  <si>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</si>
  <si>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</si>
  <si>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</si>
  <si>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</si>
  <si>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</si>
  <si>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</si>
  <si>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</si>
  <si>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</si>
  <si>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</si>
  <si>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</si>
  <si>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</si>
  <si>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</si>
  <si>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</si>
  <si>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</si>
  <si>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</si>
  <si>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</si>
  <si>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</si>
  <si>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</si>
  <si>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</si>
  <si>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</si>
  <si>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</si>
  <si>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</si>
  <si>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</si>
  <si>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</si>
  <si>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</si>
  <si>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</si>
  <si>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</si>
  <si>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</si>
  <si>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</si>
  <si>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</si>
  <si>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</si>
  <si>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</si>
  <si>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</si>
  <si>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</si>
  <si>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</si>
  <si>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</si>
  <si>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</si>
  <si>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</si>
  <si>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</si>
  <si>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</si>
  <si>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</si>
  <si>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</si>
  <si>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</si>
  <si>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</si>
  <si>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</si>
  <si>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</si>
  <si>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</si>
  <si>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</si>
  <si>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</si>
  <si>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</si>
  <si>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</si>
  <si>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</si>
  <si>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</si>
  <si>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</si>
  <si>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</si>
  <si>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</si>
  <si>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</si>
  <si>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</si>
  <si>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</si>
  <si>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</si>
  <si>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</si>
  <si>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</si>
  <si>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</si>
  <si>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</si>
  <si>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</si>
  <si>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</si>
  <si>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</si>
  <si>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</si>
  <si>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</si>
  <si>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</si>
  <si>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</si>
  <si>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</si>
  <si>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</si>
  <si>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</si>
  <si>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</si>
  <si>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</si>
  <si>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</si>
  <si>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</si>
  <si>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</si>
  <si>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</si>
  <si>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</si>
  <si>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</si>
  <si>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</si>
  <si>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</si>
  <si>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</si>
  <si>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</si>
  <si>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</si>
  <si>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</si>
  <si>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</si>
  <si>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</si>
  <si>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</si>
  <si>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</si>
  <si>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</si>
  <si>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</si>
  <si>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</si>
  <si>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</si>
  <si>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</si>
  <si>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</si>
  <si>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</si>
  <si>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</si>
  <si>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</si>
  <si>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</si>
  <si>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</si>
  <si>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</si>
  <si>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</si>
  <si>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</si>
  <si>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</si>
  <si>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</si>
  <si>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</si>
  <si>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</si>
  <si>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</si>
  <si>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</si>
  <si>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</si>
  <si>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</si>
  <si>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</si>
  <si>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</si>
  <si>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</si>
  <si>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</si>
  <si>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</si>
  <si>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</si>
  <si>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</si>
  <si>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</si>
  <si>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</si>
  <si>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</si>
  <si>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</si>
  <si>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</si>
  <si>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</si>
  <si>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</si>
  <si>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</si>
  <si>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</si>
  <si>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</si>
  <si>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</si>
  <si>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</si>
  <si>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</si>
  <si>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</si>
  <si>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</si>
  <si>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</si>
  <si>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</si>
  <si>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</si>
  <si>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</si>
  <si>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</si>
  <si>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</si>
  <si>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</si>
  <si>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</si>
  <si>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</si>
  <si>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</si>
  <si>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</si>
  <si>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</si>
  <si>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</si>
  <si>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</si>
  <si>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</si>
  <si>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</si>
  <si>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</si>
  <si>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</si>
  <si>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</si>
  <si>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</si>
  <si>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</si>
  <si>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</si>
  <si>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</si>
  <si>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</si>
  <si>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</si>
  <si>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</si>
  <si>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</si>
  <si>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</si>
  <si>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</si>
  <si>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</si>
  <si>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</si>
  <si>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</si>
  <si>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</si>
  <si>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</si>
  <si>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</si>
  <si>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</si>
  <si>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</si>
  <si>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</si>
  <si>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</si>
  <si>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</si>
  <si>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</si>
  <si>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</si>
  <si>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</si>
  <si>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</si>
  <si>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</si>
  <si>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</si>
  <si>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</si>
  <si>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</si>
  <si>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</si>
  <si>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</si>
  <si>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</si>
  <si>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</si>
  <si>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</si>
  <si>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</si>
  <si>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</si>
  <si>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</si>
  <si>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</si>
  <si>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</si>
  <si>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</si>
  <si>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</si>
  <si>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</si>
  <si>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</si>
  <si>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</si>
  <si>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</si>
  <si>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</si>
  <si>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</si>
  <si>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</si>
  <si>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</si>
  <si>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</si>
  <si>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</si>
  <si>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</si>
  <si>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</si>
  <si>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</si>
  <si>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</si>
  <si>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</si>
  <si>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</si>
  <si>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</si>
  <si>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</si>
  <si>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</si>
  <si>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</si>
  <si>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</si>
  <si>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</si>
  <si>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</si>
  <si>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</si>
  <si>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</si>
  <si>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</si>
  <si>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</si>
  <si>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</si>
  <si>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</si>
  <si>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</si>
  <si>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</si>
  <si>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</si>
  <si>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</si>
  <si>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</si>
  <si>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</si>
  <si>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</si>
  <si>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</si>
  <si>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</si>
  <si>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</si>
  <si>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</si>
  <si>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</si>
  <si>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</si>
  <si>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</si>
  <si>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</si>
  <si>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</si>
  <si>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</si>
  <si>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</si>
  <si>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</si>
  <si>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</si>
  <si>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</si>
  <si>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</si>
  <si>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</si>
  <si>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</si>
  <si>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</si>
  <si>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</si>
  <si>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</si>
  <si>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</si>
  <si>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</si>
  <si>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</si>
  <si>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</si>
  <si>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</si>
  <si>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</si>
  <si>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</si>
  <si>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</si>
  <si>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</si>
  <si>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</si>
  <si>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</si>
  <si>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</si>
  <si>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</si>
  <si>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</si>
  <si>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</si>
  <si>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</si>
  <si>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</si>
  <si>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</si>
  <si>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</si>
  <si>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</si>
  <si>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</si>
  <si>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</si>
  <si>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</si>
  <si>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</si>
  <si>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</si>
  <si>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</si>
  <si>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</si>
  <si>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</si>
  <si>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</si>
  <si>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</si>
  <si>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</si>
  <si>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</si>
  <si>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</si>
  <si>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</si>
  <si>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</si>
  <si>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</si>
  <si>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</si>
  <si>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</si>
  <si>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</si>
  <si>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</si>
  <si>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</si>
  <si>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</si>
  <si>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</si>
  <si>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</si>
  <si>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</si>
  <si>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</si>
  <si>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</si>
  <si>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</si>
  <si>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</si>
  <si>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</si>
  <si>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</si>
  <si>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</si>
  <si>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</si>
  <si>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</si>
  <si>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</si>
  <si>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</si>
  <si>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</si>
  <si>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</si>
  <si>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</si>
  <si>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</si>
  <si>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</si>
  <si>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</si>
  <si>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</si>
  <si>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</si>
  <si>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</si>
  <si>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</si>
  <si>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</si>
  <si>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</si>
  <si>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</si>
  <si>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</si>
  <si>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</si>
  <si>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</si>
  <si>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</si>
  <si>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</si>
  <si>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</si>
  <si>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</si>
  <si>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</si>
  <si>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</si>
  <si>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</si>
  <si>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</si>
  <si>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</si>
  <si>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</si>
  <si>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</si>
  <si>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</si>
  <si>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</si>
  <si>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</si>
  <si>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</si>
  <si>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</si>
  <si>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</si>
  <si>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</si>
  <si>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</si>
  <si>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</si>
  <si>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</si>
  <si>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</si>
  <si>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</si>
  <si>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</si>
  <si>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</si>
  <si>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</si>
  <si>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</si>
  <si>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</si>
  <si>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</si>
  <si>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</si>
  <si>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</si>
  <si>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</si>
  <si>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</si>
  <si>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</si>
  <si>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</si>
  <si>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</si>
  <si>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</si>
  <si>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</si>
  <si>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</si>
  <si>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</si>
  <si>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</si>
  <si>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</si>
  <si>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</si>
  <si>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</si>
  <si>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</si>
  <si>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</si>
  <si>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</si>
  <si>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</si>
  <si>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</si>
  <si>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</si>
  <si>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</si>
  <si>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</si>
  <si>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</si>
  <si>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</si>
  <si>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</si>
  <si>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</si>
  <si>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</si>
  <si>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</si>
  <si>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</si>
  <si>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</si>
  <si>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</si>
  <si>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</si>
  <si>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</si>
  <si>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</si>
  <si>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</si>
  <si>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</si>
  <si>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</si>
  <si>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</si>
  <si>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</si>
  <si>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</si>
  <si>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</si>
  <si>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</si>
  <si>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</si>
  <si>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</si>
  <si>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</si>
  <si>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</si>
  <si>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</si>
  <si>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</si>
  <si>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</si>
  <si>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</si>
  <si>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</si>
  <si>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</si>
  <si>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</si>
  <si>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</si>
  <si>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</si>
  <si>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</si>
  <si>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</si>
  <si>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</si>
  <si>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</si>
  <si>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</si>
  <si>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</si>
  <si>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</si>
  <si>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</si>
  <si>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</si>
  <si>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</si>
  <si>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</si>
  <si>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</si>
  <si>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</si>
  <si>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</si>
  <si>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</si>
  <si>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</si>
  <si>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</si>
  <si>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</si>
  <si>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</si>
  <si>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</si>
  <si>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</si>
  <si>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</si>
  <si>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</si>
  <si>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</si>
  <si>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</si>
  <si>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</si>
  <si>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</si>
  <si>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</si>
  <si>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</si>
  <si>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</si>
  <si>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</si>
  <si>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</si>
  <si>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</si>
  <si>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</si>
  <si>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</si>
  <si>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</si>
  <si>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</si>
  <si>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</si>
  <si>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</si>
  <si>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</si>
  <si>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</si>
  <si>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</si>
  <si>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</si>
  <si>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</si>
  <si>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</si>
  <si>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</si>
  <si>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</si>
  <si>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</si>
  <si>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</si>
  <si>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</si>
  <si>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</si>
  <si>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</si>
  <si>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</si>
  <si>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</si>
  <si>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</si>
  <si>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</si>
  <si>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</si>
  <si>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</si>
  <si>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</si>
  <si>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</si>
  <si>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</si>
  <si>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</si>
  <si>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</si>
  <si>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</si>
  <si>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</si>
  <si>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</si>
  <si>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</si>
  <si>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</si>
  <si>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</si>
  <si>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</si>
  <si>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</si>
  <si>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</si>
  <si>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</si>
  <si>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</si>
  <si>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</si>
  <si>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</si>
  <si>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</si>
  <si>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</si>
  <si>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</si>
  <si>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</si>
  <si>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</si>
  <si>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</si>
  <si>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</si>
  <si>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</si>
  <si>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</si>
  <si>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</si>
  <si>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</si>
  <si>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</si>
  <si>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</si>
  <si>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</si>
  <si>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</si>
  <si>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</si>
  <si>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</si>
  <si>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</si>
  <si>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</si>
  <si>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</si>
  <si>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</si>
  <si>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</si>
  <si>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</si>
  <si>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</si>
  <si>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</si>
  <si>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</si>
  <si>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</si>
  <si>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</si>
  <si>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</si>
  <si>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</si>
  <si>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</si>
  <si>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</si>
  <si>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</si>
  <si>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</si>
  <si>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</si>
  <si>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</si>
  <si>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</si>
  <si>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</si>
  <si>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</si>
  <si>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</si>
  <si>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</si>
  <si>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</si>
  <si>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</si>
  <si>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</si>
  <si>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</si>
  <si>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</si>
  <si>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</si>
  <si>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</si>
  <si>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</si>
  <si>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</si>
  <si>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</si>
  <si>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</si>
  <si>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</si>
  <si>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</si>
  <si>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</si>
  <si>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</si>
  <si>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</si>
  <si>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</si>
  <si>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</si>
  <si>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</si>
  <si>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</si>
  <si>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</si>
  <si>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</si>
  <si>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</si>
  <si>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</si>
  <si>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</si>
  <si>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</si>
  <si>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</si>
  <si>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</si>
  <si>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</si>
  <si>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</si>
  <si>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</si>
  <si>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</si>
  <si>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</si>
  <si>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</si>
  <si>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</si>
  <si>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</si>
  <si>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</si>
  <si>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</si>
  <si>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</si>
  <si>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</si>
  <si>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</si>
  <si>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</si>
  <si>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</si>
  <si>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</si>
  <si>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</si>
  <si>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</si>
  <si>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</si>
  <si>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</si>
  <si>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</si>
  <si>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</si>
  <si>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</si>
  <si>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</si>
  <si>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</si>
  <si>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</si>
  <si>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</si>
  <si>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</si>
  <si>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</si>
  <si>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</si>
  <si>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</si>
  <si>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</si>
  <si>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</si>
  <si>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</si>
  <si>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</si>
  <si>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</si>
  <si>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</si>
  <si>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</si>
  <si>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</si>
  <si>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</si>
  <si>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</si>
  <si>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</si>
  <si>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</si>
  <si>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</si>
  <si>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</si>
  <si>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</si>
  <si>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</si>
  <si>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</si>
  <si>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</si>
  <si>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</si>
  <si>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</si>
  <si>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</si>
  <si>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</si>
  <si>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</si>
  <si>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</si>
  <si>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</si>
  <si>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</si>
  <si>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</si>
  <si>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</si>
  <si>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</si>
  <si>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</si>
  <si>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</si>
  <si>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</si>
  <si>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</si>
  <si>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</si>
  <si>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</si>
  <si>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</si>
  <si>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</si>
  <si>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</si>
  <si>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</si>
  <si>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</si>
  <si>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</si>
  <si>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</si>
  <si>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</si>
  <si>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</si>
  <si>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</si>
  <si>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</si>
  <si>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</si>
  <si>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</si>
  <si>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</si>
  <si>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</si>
  <si>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</si>
  <si>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</si>
  <si>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</si>
  <si>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</si>
  <si>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</si>
  <si>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</si>
  <si>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</si>
  <si>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</si>
  <si>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</si>
  <si>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</si>
  <si>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</si>
  <si>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</si>
  <si>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</si>
  <si>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</si>
  <si>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</si>
  <si>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</si>
  <si>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</si>
  <si>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</si>
  <si>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</si>
  <si>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</si>
  <si>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</si>
  <si>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</si>
  <si>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</si>
  <si>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</si>
  <si>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</si>
  <si>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</si>
  <si>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</si>
  <si>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</si>
  <si>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</si>
  <si>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</si>
  <si>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</si>
  <si>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</si>
  <si>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</si>
  <si>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</si>
  <si>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</si>
  <si>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</si>
  <si>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</si>
  <si>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</si>
  <si>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</si>
  <si>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</si>
  <si>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</si>
  <si>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</si>
  <si>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</si>
  <si>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</si>
  <si>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</si>
  <si>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</si>
  <si>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</si>
  <si>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</si>
  <si>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</si>
  <si>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</si>
  <si>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</si>
  <si>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</si>
  <si>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</si>
  <si>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</si>
  <si>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</si>
  <si>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</si>
  <si>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</si>
  <si>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</si>
  <si>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</si>
  <si>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</si>
  <si>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</si>
  <si>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</si>
  <si>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</si>
  <si>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</si>
  <si>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</si>
  <si>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</si>
  <si>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</si>
  <si>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</si>
  <si>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</si>
  <si>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</si>
  <si>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</si>
  <si>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</si>
  <si>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</si>
  <si>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</si>
  <si>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</si>
  <si>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</si>
  <si>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</si>
  <si>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</si>
  <si>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</si>
  <si>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</si>
  <si>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</si>
  <si>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</si>
  <si>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Carlow/Mayo Tp</t>
  </si>
  <si>
    <t>51625</t>
  </si>
  <si>
    <t>1270</t>
  </si>
  <si>
    <t>Hastings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</si>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</sst>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12067</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277994</v>
      </c>
      <c r="F18" s="36">
        <v>297736</v>
      </c>
      <c r="G18" s="36">
        <v>301011</v>
      </c>
      <c r="H18" s="36">
        <v>397062</v>
      </c>
      <c r="I18" s="36">
        <v>469785</v>
      </c>
      <c r="J18" s="36">
        <v>541367</v>
      </c>
      <c r="K18" s="36">
        <v>588377</v>
      </c>
      <c r="L18" s="36">
        <v>604951</v>
      </c>
      <c r="M18" s="36">
        <v>670664</v>
      </c>
    </row>
    <row r="19" spans="1:13" ht="14.25" customHeight="1">
      <c r="A19" s="103">
        <f aca="true" t="shared" si="1" ref="A19:A31">VALUE(MID(D19,8,4))</f>
        <v>499</v>
      </c>
      <c r="C19" s="3" t="s">
        <v>351</v>
      </c>
      <c r="D19" s="9" t="s">
        <v>364</v>
      </c>
      <c r="E19" s="36">
        <v>1130</v>
      </c>
      <c r="F19" s="36">
        <v>1734</v>
      </c>
      <c r="G19" s="36">
        <v>1290</v>
      </c>
      <c r="H19" s="36">
        <v>1400</v>
      </c>
      <c r="I19" s="36">
        <v>842</v>
      </c>
      <c r="J19" s="36">
        <v>958</v>
      </c>
      <c r="K19" s="36">
        <v>1589</v>
      </c>
      <c r="L19" s="36">
        <v>444</v>
      </c>
      <c r="M19" s="36">
        <v>877</v>
      </c>
    </row>
    <row r="20" spans="1:13" ht="14.25" customHeight="1">
      <c r="A20" s="103">
        <f t="shared" si="1"/>
        <v>699</v>
      </c>
      <c r="C20" s="3" t="s">
        <v>352</v>
      </c>
      <c r="D20" s="9" t="s">
        <v>365</v>
      </c>
      <c r="E20" s="36">
        <v>325000</v>
      </c>
      <c r="F20" s="36">
        <v>320997</v>
      </c>
      <c r="G20" s="36">
        <v>318000</v>
      </c>
      <c r="H20" s="36">
        <v>318000</v>
      </c>
      <c r="I20" s="36">
        <v>318000</v>
      </c>
      <c r="J20" s="36">
        <v>379912</v>
      </c>
      <c r="K20" s="36">
        <v>377992</v>
      </c>
      <c r="L20" s="36">
        <v>385280</v>
      </c>
      <c r="M20" s="36">
        <v>387900</v>
      </c>
    </row>
    <row r="21" spans="1:13" ht="14.25" customHeight="1">
      <c r="A21" s="103">
        <f t="shared" si="1"/>
        <v>810</v>
      </c>
      <c r="C21" s="3" t="s">
        <v>353</v>
      </c>
      <c r="D21" s="9" t="s">
        <v>366</v>
      </c>
      <c r="E21" s="36">
        <v>3566</v>
      </c>
      <c r="F21" s="36">
        <v>0</v>
      </c>
      <c r="G21" s="36">
        <v>94394</v>
      </c>
      <c r="H21" s="36">
        <v>4220</v>
      </c>
      <c r="I21" s="36">
        <v>18775</v>
      </c>
      <c r="J21" s="36">
        <v>5400</v>
      </c>
      <c r="K21" s="36">
        <v>50438</v>
      </c>
      <c r="L21" s="36">
        <v>16136</v>
      </c>
      <c r="M21" s="36">
        <v>43616</v>
      </c>
    </row>
    <row r="22" spans="1:13" ht="14.25" customHeight="1">
      <c r="A22" s="103">
        <f t="shared" si="1"/>
        <v>820</v>
      </c>
      <c r="C22" s="3" t="s">
        <v>354</v>
      </c>
      <c r="D22" s="9" t="s">
        <v>367</v>
      </c>
      <c r="E22" s="36">
        <v>0</v>
      </c>
      <c r="F22" s="36">
        <v>0</v>
      </c>
      <c r="G22" s="36">
        <v>0</v>
      </c>
      <c r="H22" s="36">
        <v>1098</v>
      </c>
      <c r="I22" s="36">
        <v>0</v>
      </c>
      <c r="J22" s="36">
        <v>0</v>
      </c>
      <c r="K22" s="36">
        <v>0</v>
      </c>
      <c r="L22" s="36">
        <v>2314</v>
      </c>
      <c r="M22" s="36">
        <v>267</v>
      </c>
    </row>
    <row r="23" spans="1:13" ht="14.25" customHeight="1">
      <c r="A23" s="103">
        <f t="shared" si="1"/>
        <v>1099</v>
      </c>
      <c r="C23" s="3" t="s">
        <v>355</v>
      </c>
      <c r="D23" s="9" t="s">
        <v>368</v>
      </c>
      <c r="E23" s="36">
        <v>10507</v>
      </c>
      <c r="F23" s="36">
        <v>22392</v>
      </c>
      <c r="G23" s="36">
        <v>21670</v>
      </c>
      <c r="H23" s="36">
        <v>12372</v>
      </c>
      <c r="I23" s="36">
        <v>17995</v>
      </c>
      <c r="J23" s="36">
        <v>23531</v>
      </c>
      <c r="K23" s="36">
        <v>57575</v>
      </c>
      <c r="L23" s="36">
        <v>25716</v>
      </c>
      <c r="M23" s="36">
        <v>41628</v>
      </c>
    </row>
    <row r="24" spans="1:13" ht="14.25" customHeight="1">
      <c r="A24" s="103">
        <f t="shared" si="1"/>
        <v>1299</v>
      </c>
      <c r="C24" s="3" t="s">
        <v>356</v>
      </c>
      <c r="D24" s="9" t="s">
        <v>369</v>
      </c>
      <c r="E24" s="36">
        <v>32661</v>
      </c>
      <c r="F24" s="36">
        <v>10009</v>
      </c>
      <c r="G24" s="36">
        <v>10061</v>
      </c>
      <c r="H24" s="36">
        <v>10013</v>
      </c>
      <c r="I24" s="36">
        <v>22451</v>
      </c>
      <c r="J24" s="36">
        <v>15776</v>
      </c>
      <c r="K24" s="36">
        <v>12014</v>
      </c>
      <c r="L24" s="36">
        <v>15669</v>
      </c>
      <c r="M24" s="36">
        <v>26758</v>
      </c>
    </row>
    <row r="25" spans="1:13" ht="14.25" customHeight="1">
      <c r="A25" s="103">
        <f t="shared" si="1"/>
        <v>1499</v>
      </c>
      <c r="C25" s="3" t="s">
        <v>357</v>
      </c>
      <c r="D25" s="9" t="s">
        <v>370</v>
      </c>
      <c r="E25" s="36">
        <v>3719</v>
      </c>
      <c r="F25" s="36">
        <v>4817</v>
      </c>
      <c r="G25" s="36">
        <v>4590</v>
      </c>
      <c r="H25" s="36">
        <v>14804</v>
      </c>
      <c r="I25" s="36">
        <v>8595</v>
      </c>
      <c r="J25" s="36">
        <v>12778</v>
      </c>
      <c r="K25" s="36">
        <v>13410</v>
      </c>
      <c r="L25" s="36">
        <v>15825</v>
      </c>
      <c r="M25" s="36">
        <v>20676</v>
      </c>
    </row>
    <row r="26" spans="1:13" ht="14.25" customHeight="1">
      <c r="A26" s="103">
        <f t="shared" si="1"/>
        <v>1699</v>
      </c>
      <c r="C26" s="3" t="s">
        <v>358</v>
      </c>
      <c r="D26" s="9" t="s">
        <v>371</v>
      </c>
      <c r="E26" s="36">
        <v>14733</v>
      </c>
      <c r="F26" s="36">
        <v>8792</v>
      </c>
      <c r="G26" s="36">
        <v>9772</v>
      </c>
      <c r="H26" s="36">
        <v>11101</v>
      </c>
      <c r="I26" s="36">
        <v>14175</v>
      </c>
      <c r="J26" s="36">
        <v>16263</v>
      </c>
      <c r="K26" s="36">
        <v>12076</v>
      </c>
      <c r="L26" s="36">
        <v>13635</v>
      </c>
      <c r="M26" s="36">
        <v>13844</v>
      </c>
    </row>
    <row r="27" spans="1:13" ht="14.25" customHeight="1">
      <c r="A27" s="103">
        <f t="shared" si="1"/>
        <v>1899</v>
      </c>
      <c r="C27" s="3" t="s">
        <v>359</v>
      </c>
      <c r="D27" s="9" t="s">
        <v>372</v>
      </c>
      <c r="E27" s="36">
        <v>35844</v>
      </c>
      <c r="F27" s="36">
        <v>23467</v>
      </c>
      <c r="G27" s="36">
        <v>17934</v>
      </c>
      <c r="H27" s="36">
        <v>15200</v>
      </c>
      <c r="I27" s="36">
        <v>13065</v>
      </c>
      <c r="J27" s="36">
        <v>56334</v>
      </c>
      <c r="K27" s="36">
        <v>22096</v>
      </c>
      <c r="L27" s="36">
        <v>34351</v>
      </c>
      <c r="M27" s="36">
        <v>36345</v>
      </c>
    </row>
    <row r="28" spans="1:13" ht="14.25" customHeight="1">
      <c r="A28" s="103">
        <f t="shared" si="1"/>
        <v>9910</v>
      </c>
      <c r="C28" s="4" t="s">
        <v>360</v>
      </c>
      <c r="D28" s="2" t="s">
        <v>373</v>
      </c>
      <c r="E28" s="36">
        <v>705154</v>
      </c>
      <c r="F28" s="36">
        <v>689944</v>
      </c>
      <c r="G28" s="36">
        <v>778722</v>
      </c>
      <c r="H28" s="36">
        <v>785270</v>
      </c>
      <c r="I28" s="36">
        <v>883683</v>
      </c>
      <c r="J28" s="36">
        <v>1052319</v>
      </c>
      <c r="K28" s="36">
        <v>1135567</v>
      </c>
      <c r="L28" s="36">
        <v>1114321</v>
      </c>
      <c r="M28" s="36">
        <v>1242575</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0</v>
      </c>
      <c r="F30" s="36">
        <v>0</v>
      </c>
      <c r="G30" s="36">
        <v>6000</v>
      </c>
      <c r="H30" s="36">
        <v>82855</v>
      </c>
      <c r="I30" s="36">
        <v>65000</v>
      </c>
      <c r="J30" s="36">
        <v>200000</v>
      </c>
      <c r="K30" s="36">
        <v>55505</v>
      </c>
      <c r="L30" s="36">
        <v>25000</v>
      </c>
      <c r="M30" s="36">
        <v>0</v>
      </c>
    </row>
    <row r="31" spans="1:13" ht="14.25" customHeight="1">
      <c r="A31" s="103">
        <f t="shared" si="1"/>
        <v>9930</v>
      </c>
      <c r="C31" s="4" t="s">
        <v>362</v>
      </c>
      <c r="D31" s="2" t="s">
        <v>41</v>
      </c>
      <c r="E31" s="36">
        <v>705154</v>
      </c>
      <c r="F31" s="36">
        <v>689944</v>
      </c>
      <c r="G31" s="36">
        <v>784722</v>
      </c>
      <c r="H31" s="36">
        <v>868125</v>
      </c>
      <c r="I31" s="36">
        <v>948683</v>
      </c>
      <c r="J31" s="36">
        <v>1252319</v>
      </c>
      <c r="K31" s="36">
        <v>1191072</v>
      </c>
      <c r="L31" s="36">
        <v>1139321</v>
      </c>
      <c r="M31" s="36">
        <v>1242575</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200345</v>
      </c>
      <c r="F39" s="36">
        <v>6085</v>
      </c>
      <c r="G39" s="36">
        <v>5855</v>
      </c>
      <c r="H39" s="36">
        <v>6911</v>
      </c>
      <c r="I39" s="36">
        <v>5087</v>
      </c>
      <c r="J39" s="36">
        <v>4774</v>
      </c>
      <c r="K39" s="36">
        <v>5709</v>
      </c>
      <c r="L39" s="36">
        <v>14793</v>
      </c>
      <c r="M39" s="36">
        <v>13357</v>
      </c>
    </row>
    <row r="40" spans="1:13" ht="14.25" customHeight="1">
      <c r="A40" s="103">
        <f t="shared" si="2"/>
        <v>5020</v>
      </c>
      <c r="C40" s="3" t="s">
        <v>362</v>
      </c>
      <c r="D40" s="10" t="s">
        <v>465</v>
      </c>
      <c r="E40" s="71">
        <v>705154</v>
      </c>
      <c r="F40" s="71">
        <v>689944</v>
      </c>
      <c r="G40" s="36">
        <v>784722</v>
      </c>
      <c r="H40" s="36">
        <v>868125</v>
      </c>
      <c r="I40" s="36">
        <v>948683</v>
      </c>
      <c r="J40" s="36">
        <v>1252319</v>
      </c>
      <c r="K40" s="36">
        <v>1191072</v>
      </c>
      <c r="L40" s="36">
        <v>1139321</v>
      </c>
      <c r="M40" s="36">
        <v>1242575</v>
      </c>
    </row>
    <row r="41" spans="1:13" ht="14.25" customHeight="1">
      <c r="A41" s="103">
        <f t="shared" si="2"/>
        <v>5042</v>
      </c>
      <c r="B41" s="216" t="s">
        <v>280</v>
      </c>
      <c r="C41" s="229"/>
      <c r="D41" s="10" t="s">
        <v>466</v>
      </c>
      <c r="E41" s="65">
        <v>899378</v>
      </c>
      <c r="F41" s="65">
        <v>690174</v>
      </c>
      <c r="G41" s="36">
        <v>783666</v>
      </c>
      <c r="H41" s="36">
        <v>869949</v>
      </c>
      <c r="I41" s="36">
        <v>948996</v>
      </c>
      <c r="J41" s="36">
        <v>1251384</v>
      </c>
      <c r="K41" s="36">
        <v>1181988</v>
      </c>
      <c r="L41" s="36">
        <v>1140757</v>
      </c>
      <c r="M41" s="36">
        <v>1247235</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6121</v>
      </c>
      <c r="F44" s="36">
        <v>5855</v>
      </c>
      <c r="G44" s="36">
        <v>6911</v>
      </c>
      <c r="H44" s="36">
        <v>5087</v>
      </c>
      <c r="I44" s="36">
        <v>4774</v>
      </c>
      <c r="J44" s="36">
        <v>5709</v>
      </c>
      <c r="K44" s="36">
        <v>14793</v>
      </c>
      <c r="L44" s="36">
        <v>13357</v>
      </c>
      <c r="M44" s="36">
        <v>8697</v>
      </c>
    </row>
    <row r="45" spans="1:5" ht="6" customHeight="1">
      <c r="A45" s="103"/>
      <c r="E45" s="46"/>
    </row>
    <row r="46" spans="1:13" ht="15">
      <c r="A46" s="103"/>
      <c r="B46" s="218" t="s">
        <v>284</v>
      </c>
      <c r="C46" s="219"/>
      <c r="D46" s="2" t="s">
        <v>334</v>
      </c>
      <c r="E46" s="61">
        <v>-194224</v>
      </c>
      <c r="F46" s="61">
        <v>-230</v>
      </c>
      <c r="G46" s="61">
        <v>1056</v>
      </c>
      <c r="H46" s="61">
        <v>-1824</v>
      </c>
      <c r="I46" s="61">
        <v>-313</v>
      </c>
      <c r="J46" s="61">
        <v>935</v>
      </c>
      <c r="K46" s="61">
        <v>9084</v>
      </c>
      <c r="L46" s="61">
        <v>-1436</v>
      </c>
      <c r="M46" s="61">
        <v>-4660</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266078</v>
      </c>
      <c r="F57" s="36">
        <v>226227</v>
      </c>
      <c r="G57" s="36">
        <v>246516</v>
      </c>
      <c r="H57" s="36">
        <v>260040</v>
      </c>
      <c r="I57" s="36">
        <v>272180</v>
      </c>
      <c r="J57" s="36">
        <v>282907</v>
      </c>
      <c r="K57" s="36">
        <v>293406</v>
      </c>
      <c r="L57" s="36">
        <v>333482</v>
      </c>
      <c r="M57" s="36">
        <v>360899</v>
      </c>
    </row>
    <row r="58" spans="1:13" ht="14.25" customHeight="1">
      <c r="A58" s="103">
        <f t="shared" si="3"/>
        <v>9910</v>
      </c>
      <c r="C58" s="3" t="s">
        <v>396</v>
      </c>
      <c r="D58" s="9" t="s">
        <v>377</v>
      </c>
      <c r="E58" s="36">
        <v>0</v>
      </c>
      <c r="F58" s="36">
        <v>0</v>
      </c>
      <c r="G58" s="36">
        <v>0</v>
      </c>
      <c r="H58" s="36">
        <v>0</v>
      </c>
      <c r="I58" s="36">
        <v>0</v>
      </c>
      <c r="J58" s="36">
        <v>0</v>
      </c>
      <c r="K58" s="36">
        <v>7300</v>
      </c>
      <c r="L58" s="36">
        <v>10710</v>
      </c>
      <c r="M58" s="36">
        <v>5187</v>
      </c>
    </row>
    <row r="59" spans="1:13" ht="14.25" customHeight="1">
      <c r="A59" s="103">
        <f t="shared" si="3"/>
        <v>9910</v>
      </c>
      <c r="C59" s="3" t="s">
        <v>387</v>
      </c>
      <c r="D59" s="9" t="s">
        <v>378</v>
      </c>
      <c r="E59" s="36">
        <v>291268</v>
      </c>
      <c r="F59" s="36">
        <v>243465</v>
      </c>
      <c r="G59" s="36">
        <v>248630</v>
      </c>
      <c r="H59" s="36">
        <v>462627</v>
      </c>
      <c r="I59" s="36">
        <v>467087</v>
      </c>
      <c r="J59" s="36">
        <v>435238</v>
      </c>
      <c r="K59" s="36">
        <v>575420</v>
      </c>
      <c r="L59" s="36">
        <v>484468</v>
      </c>
      <c r="M59" s="36">
        <v>485458</v>
      </c>
    </row>
    <row r="60" spans="1:13" ht="14.25" customHeight="1">
      <c r="A60" s="103">
        <f t="shared" si="3"/>
        <v>9910</v>
      </c>
      <c r="C60" s="3" t="s">
        <v>388</v>
      </c>
      <c r="D60" s="9" t="s">
        <v>379</v>
      </c>
      <c r="E60" s="36">
        <v>72317</v>
      </c>
      <c r="F60" s="36">
        <v>103714</v>
      </c>
      <c r="G60" s="36">
        <v>85536</v>
      </c>
      <c r="H60" s="36">
        <v>71297</v>
      </c>
      <c r="I60" s="36">
        <v>78217</v>
      </c>
      <c r="J60" s="36">
        <v>92857</v>
      </c>
      <c r="K60" s="36">
        <v>77311</v>
      </c>
      <c r="L60" s="36">
        <v>100148</v>
      </c>
      <c r="M60" s="36">
        <v>106354</v>
      </c>
    </row>
    <row r="61" spans="1:13" ht="14.25" customHeight="1">
      <c r="A61" s="103">
        <f t="shared" si="3"/>
        <v>9910</v>
      </c>
      <c r="C61" s="3" t="s">
        <v>394</v>
      </c>
      <c r="D61" s="9" t="s">
        <v>380</v>
      </c>
      <c r="E61" s="36">
        <v>52</v>
      </c>
      <c r="F61" s="36">
        <v>0</v>
      </c>
      <c r="G61" s="36">
        <v>0</v>
      </c>
      <c r="H61" s="36">
        <v>0</v>
      </c>
      <c r="I61" s="36">
        <v>0</v>
      </c>
      <c r="J61" s="36">
        <v>10360</v>
      </c>
      <c r="K61" s="36">
        <v>11656</v>
      </c>
      <c r="L61" s="36">
        <v>0</v>
      </c>
      <c r="M61" s="36">
        <v>0</v>
      </c>
    </row>
    <row r="62" spans="1:13" ht="14.25" customHeight="1">
      <c r="A62" s="103">
        <f t="shared" si="3"/>
        <v>9910</v>
      </c>
      <c r="C62" s="3" t="s">
        <v>395</v>
      </c>
      <c r="D62" s="9" t="s">
        <v>381</v>
      </c>
      <c r="E62" s="36">
        <v>16990</v>
      </c>
      <c r="F62" s="36">
        <v>0</v>
      </c>
      <c r="G62" s="36">
        <v>0</v>
      </c>
      <c r="H62" s="36">
        <v>0</v>
      </c>
      <c r="I62" s="36">
        <v>0</v>
      </c>
      <c r="J62" s="36">
        <v>282</v>
      </c>
      <c r="K62" s="36">
        <v>0</v>
      </c>
      <c r="L62" s="36">
        <v>0</v>
      </c>
      <c r="M62" s="36">
        <v>0</v>
      </c>
    </row>
    <row r="63" spans="1:13" ht="14.25" customHeight="1">
      <c r="A63" s="103">
        <f t="shared" si="3"/>
        <v>9910</v>
      </c>
      <c r="C63" s="3" t="s">
        <v>397</v>
      </c>
      <c r="D63" s="9" t="s">
        <v>383</v>
      </c>
      <c r="E63" s="36">
        <v>0</v>
      </c>
      <c r="F63" s="36">
        <v>0</v>
      </c>
      <c r="G63" s="36">
        <v>0</v>
      </c>
      <c r="H63" s="36">
        <v>0</v>
      </c>
      <c r="I63" s="36">
        <v>0</v>
      </c>
      <c r="J63" s="36">
        <v>0</v>
      </c>
      <c r="K63" s="36">
        <v>13150</v>
      </c>
      <c r="L63" s="36">
        <v>28256</v>
      </c>
      <c r="M63" s="36">
        <v>39866</v>
      </c>
    </row>
    <row r="64" spans="1:13" ht="14.25" customHeight="1">
      <c r="A64" s="103">
        <f t="shared" si="3"/>
        <v>9910</v>
      </c>
      <c r="C64" s="3" t="s">
        <v>398</v>
      </c>
      <c r="D64" s="9" t="s">
        <v>384</v>
      </c>
      <c r="E64" s="36">
        <v>252673</v>
      </c>
      <c r="F64" s="36">
        <v>116768</v>
      </c>
      <c r="G64" s="36">
        <v>202984</v>
      </c>
      <c r="H64" s="36">
        <v>75985</v>
      </c>
      <c r="I64" s="36">
        <v>131512</v>
      </c>
      <c r="J64" s="36">
        <v>429740</v>
      </c>
      <c r="K64" s="36">
        <v>203745</v>
      </c>
      <c r="L64" s="36">
        <v>183693</v>
      </c>
      <c r="M64" s="36">
        <v>249471</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481000</v>
      </c>
      <c r="H67" s="36">
        <v>0</v>
      </c>
      <c r="I67" s="36">
        <v>45000</v>
      </c>
      <c r="J67" s="36">
        <v>211000</v>
      </c>
      <c r="K67" s="36">
        <v>164000</v>
      </c>
      <c r="L67" s="36">
        <v>236000</v>
      </c>
      <c r="M67" s="36">
        <v>195000</v>
      </c>
    </row>
    <row r="68" spans="1:13" ht="14.25" customHeight="1">
      <c r="A68" s="103">
        <f t="shared" si="3"/>
        <v>9910</v>
      </c>
      <c r="B68" s="5"/>
      <c r="C68" s="4" t="s">
        <v>614</v>
      </c>
      <c r="D68" s="2" t="s">
        <v>93</v>
      </c>
      <c r="E68" s="36">
        <v>899378</v>
      </c>
      <c r="F68" s="36">
        <v>690174</v>
      </c>
      <c r="G68" s="36">
        <v>1264666</v>
      </c>
      <c r="H68" s="36">
        <v>869949</v>
      </c>
      <c r="I68" s="36">
        <v>993996</v>
      </c>
      <c r="J68" s="36">
        <v>1462384</v>
      </c>
      <c r="K68" s="36">
        <v>1345988</v>
      </c>
      <c r="L68" s="36">
        <v>1376757</v>
      </c>
      <c r="M68" s="36">
        <v>1442235</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69763</v>
      </c>
      <c r="F71" s="36">
        <v>76219</v>
      </c>
      <c r="G71" s="36">
        <v>12066</v>
      </c>
      <c r="H71" s="36">
        <v>135187</v>
      </c>
      <c r="I71" s="36">
        <v>13038</v>
      </c>
      <c r="J71" s="36">
        <v>13245</v>
      </c>
      <c r="K71" s="36">
        <v>149612</v>
      </c>
      <c r="L71" s="36">
        <v>54303</v>
      </c>
      <c r="M71" s="36">
        <v>27461</v>
      </c>
    </row>
    <row r="72" spans="1:13" ht="14.25" customHeight="1">
      <c r="A72" s="103">
        <f t="shared" si="4"/>
        <v>499</v>
      </c>
      <c r="C72" s="3" t="s">
        <v>96</v>
      </c>
      <c r="D72" s="9" t="s">
        <v>271</v>
      </c>
      <c r="E72" s="36">
        <v>90171</v>
      </c>
      <c r="F72" s="36">
        <v>92006</v>
      </c>
      <c r="G72" s="36">
        <v>98937</v>
      </c>
      <c r="H72" s="36">
        <v>70595</v>
      </c>
      <c r="I72" s="36">
        <v>95814</v>
      </c>
      <c r="J72" s="36">
        <v>121517</v>
      </c>
      <c r="K72" s="36">
        <v>96058</v>
      </c>
      <c r="L72" s="36">
        <v>130721</v>
      </c>
      <c r="M72" s="36">
        <v>158698</v>
      </c>
    </row>
    <row r="73" spans="1:13" ht="14.25" customHeight="1">
      <c r="A73" s="103">
        <f t="shared" si="4"/>
        <v>699</v>
      </c>
      <c r="C73" s="6" t="s">
        <v>97</v>
      </c>
      <c r="D73" s="9" t="s">
        <v>272</v>
      </c>
      <c r="E73" s="36">
        <v>659473</v>
      </c>
      <c r="F73" s="36">
        <v>447409</v>
      </c>
      <c r="G73" s="36">
        <v>601417</v>
      </c>
      <c r="H73" s="36">
        <v>569332</v>
      </c>
      <c r="I73" s="36">
        <v>668772</v>
      </c>
      <c r="J73" s="36">
        <v>968939</v>
      </c>
      <c r="K73" s="36">
        <v>768679</v>
      </c>
      <c r="L73" s="36">
        <v>728974</v>
      </c>
      <c r="M73" s="36">
        <v>838343</v>
      </c>
    </row>
    <row r="74" spans="1:13" ht="14.25" customHeight="1">
      <c r="A74" s="103">
        <f t="shared" si="4"/>
        <v>899</v>
      </c>
      <c r="C74" s="6" t="s">
        <v>98</v>
      </c>
      <c r="D74" s="9" t="s">
        <v>273</v>
      </c>
      <c r="E74" s="36">
        <v>35546</v>
      </c>
      <c r="F74" s="36">
        <v>29334</v>
      </c>
      <c r="G74" s="36">
        <v>515663</v>
      </c>
      <c r="H74" s="36">
        <v>60369</v>
      </c>
      <c r="I74" s="36">
        <v>142923</v>
      </c>
      <c r="J74" s="36">
        <v>285315</v>
      </c>
      <c r="K74" s="36">
        <v>253318</v>
      </c>
      <c r="L74" s="36">
        <v>384814</v>
      </c>
      <c r="M74" s="36">
        <v>337774</v>
      </c>
    </row>
    <row r="75" spans="1:13" ht="14.25" customHeight="1">
      <c r="A75" s="103">
        <f t="shared" si="4"/>
        <v>1099</v>
      </c>
      <c r="C75" s="6" t="s">
        <v>99</v>
      </c>
      <c r="D75" s="9" t="s">
        <v>105</v>
      </c>
      <c r="E75" s="36">
        <v>0</v>
      </c>
      <c r="F75" s="36">
        <v>0</v>
      </c>
      <c r="G75" s="36">
        <v>0</v>
      </c>
      <c r="H75" s="36">
        <v>0</v>
      </c>
      <c r="I75" s="36">
        <v>0</v>
      </c>
      <c r="J75" s="36">
        <v>0</v>
      </c>
      <c r="K75" s="36">
        <v>0</v>
      </c>
      <c r="L75" s="36">
        <v>0</v>
      </c>
      <c r="M75" s="36">
        <v>0</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43915</v>
      </c>
      <c r="F78" s="36">
        <v>42933</v>
      </c>
      <c r="G78" s="36">
        <v>36583</v>
      </c>
      <c r="H78" s="36">
        <v>34466</v>
      </c>
      <c r="I78" s="36">
        <v>73449</v>
      </c>
      <c r="J78" s="36">
        <v>73368</v>
      </c>
      <c r="K78" s="36">
        <v>78321</v>
      </c>
      <c r="L78" s="36">
        <v>77945</v>
      </c>
      <c r="M78" s="36">
        <v>79959</v>
      </c>
    </row>
    <row r="79" spans="1:13" ht="14.25" customHeight="1">
      <c r="A79" s="103">
        <f t="shared" si="4"/>
        <v>1899</v>
      </c>
      <c r="C79" s="6" t="s">
        <v>103</v>
      </c>
      <c r="D79" s="9" t="s">
        <v>109</v>
      </c>
      <c r="E79" s="36">
        <v>510</v>
      </c>
      <c r="F79" s="36">
        <v>2273</v>
      </c>
      <c r="G79" s="36">
        <v>0</v>
      </c>
      <c r="H79" s="36">
        <v>0</v>
      </c>
      <c r="I79" s="36">
        <v>0</v>
      </c>
      <c r="J79" s="36">
        <v>0</v>
      </c>
      <c r="K79" s="36">
        <v>0</v>
      </c>
      <c r="L79" s="36">
        <v>0</v>
      </c>
      <c r="M79" s="36">
        <v>0</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899378</v>
      </c>
      <c r="F82" s="36">
        <v>690174</v>
      </c>
      <c r="G82" s="36">
        <v>1264666</v>
      </c>
      <c r="H82" s="36">
        <v>869949</v>
      </c>
      <c r="I82" s="36">
        <v>993996</v>
      </c>
      <c r="J82" s="36">
        <v>1462384</v>
      </c>
      <c r="K82" s="36">
        <v>1345988</v>
      </c>
      <c r="L82" s="36">
        <v>1376757</v>
      </c>
      <c r="M82" s="36">
        <v>1442235</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17792</v>
      </c>
      <c r="F87" s="54">
        <v>0</v>
      </c>
      <c r="G87" s="54">
        <v>73334</v>
      </c>
      <c r="H87" s="54">
        <v>2781</v>
      </c>
      <c r="I87" s="54">
        <v>0</v>
      </c>
      <c r="J87" s="54">
        <v>380888</v>
      </c>
      <c r="K87" s="54">
        <v>0</v>
      </c>
      <c r="L87" s="54">
        <v>305013</v>
      </c>
      <c r="M87" s="54">
        <v>956559</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675</v>
      </c>
      <c r="F93" s="54">
        <v>0</v>
      </c>
      <c r="G93" s="54">
        <v>0</v>
      </c>
      <c r="H93" s="54">
        <v>0</v>
      </c>
      <c r="I93" s="54">
        <v>0</v>
      </c>
      <c r="J93" s="54">
        <v>0</v>
      </c>
      <c r="K93" s="54">
        <v>0</v>
      </c>
      <c r="L93" s="54">
        <v>0</v>
      </c>
      <c r="M93" s="54">
        <v>0</v>
      </c>
    </row>
    <row r="94" spans="1:13" ht="13.5">
      <c r="A94" s="103">
        <f t="shared" si="5"/>
        <v>870</v>
      </c>
      <c r="C94" s="3" t="s">
        <v>60</v>
      </c>
      <c r="D94" s="9" t="s">
        <v>61</v>
      </c>
      <c r="E94" s="54">
        <v>675</v>
      </c>
      <c r="F94" s="54">
        <v>0</v>
      </c>
      <c r="G94" s="54">
        <v>950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5162</v>
      </c>
      <c r="K95" s="54">
        <v>150000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0</v>
      </c>
    </row>
    <row r="99" spans="1:13" ht="13.5">
      <c r="A99" s="103">
        <f>VALUE(MID(D99,8,4))</f>
        <v>2010</v>
      </c>
      <c r="C99" s="3" t="s">
        <v>65</v>
      </c>
      <c r="D99" s="9" t="s">
        <v>66</v>
      </c>
      <c r="E99" s="54">
        <v>197320</v>
      </c>
      <c r="F99" s="54">
        <v>13906</v>
      </c>
      <c r="G99" s="54">
        <v>103076</v>
      </c>
      <c r="H99" s="54">
        <v>3632</v>
      </c>
      <c r="I99" s="54">
        <v>12273</v>
      </c>
      <c r="J99" s="54">
        <v>197290</v>
      </c>
      <c r="K99" s="54">
        <v>49782</v>
      </c>
      <c r="L99" s="54">
        <v>63803</v>
      </c>
      <c r="M99" s="54">
        <v>54603</v>
      </c>
    </row>
    <row r="100" spans="1:13" ht="13.5">
      <c r="A100" s="103">
        <f>VALUE(MID(D100,8,4))</f>
        <v>2020</v>
      </c>
      <c r="C100" s="3" t="s">
        <v>516</v>
      </c>
      <c r="D100" s="9" t="s">
        <v>67</v>
      </c>
      <c r="E100" s="54">
        <v>87349</v>
      </c>
      <c r="F100" s="54">
        <v>42067</v>
      </c>
      <c r="G100" s="54">
        <v>122245</v>
      </c>
      <c r="H100" s="54">
        <v>0</v>
      </c>
      <c r="I100" s="54">
        <v>0</v>
      </c>
      <c r="J100" s="54">
        <v>0</v>
      </c>
      <c r="K100" s="54">
        <v>0</v>
      </c>
      <c r="L100" s="54">
        <v>84000</v>
      </c>
      <c r="M100" s="54">
        <v>182603</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303811</v>
      </c>
      <c r="F102" s="59">
        <v>55973</v>
      </c>
      <c r="G102" s="59">
        <v>299605</v>
      </c>
      <c r="H102" s="59">
        <v>6413</v>
      </c>
      <c r="I102" s="59">
        <v>12273</v>
      </c>
      <c r="J102" s="59">
        <v>583340</v>
      </c>
      <c r="K102" s="59">
        <v>199782</v>
      </c>
      <c r="L102" s="59">
        <v>452816</v>
      </c>
      <c r="M102" s="59">
        <v>1193765</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10020</v>
      </c>
      <c r="G105" s="54">
        <v>0</v>
      </c>
      <c r="H105" s="54">
        <v>6413</v>
      </c>
      <c r="I105" s="54">
        <v>0</v>
      </c>
      <c r="J105" s="54">
        <v>0</v>
      </c>
      <c r="K105" s="54">
        <v>11318</v>
      </c>
      <c r="L105" s="54">
        <v>366</v>
      </c>
      <c r="M105" s="54">
        <v>7362</v>
      </c>
    </row>
    <row r="106" spans="1:13" ht="13.5">
      <c r="A106" s="103">
        <f t="shared" si="6"/>
        <v>499</v>
      </c>
      <c r="C106" s="3" t="s">
        <v>72</v>
      </c>
      <c r="D106" s="9" t="s">
        <v>73</v>
      </c>
      <c r="E106" s="54">
        <v>0</v>
      </c>
      <c r="F106" s="54">
        <v>0</v>
      </c>
      <c r="G106" s="54">
        <v>0</v>
      </c>
      <c r="H106" s="54">
        <v>0</v>
      </c>
      <c r="I106" s="54">
        <v>0</v>
      </c>
      <c r="J106" s="54">
        <v>0</v>
      </c>
      <c r="K106" s="54">
        <v>0</v>
      </c>
      <c r="L106" s="54">
        <v>0</v>
      </c>
      <c r="M106" s="54">
        <v>0</v>
      </c>
    </row>
    <row r="107" spans="1:13" ht="13.5">
      <c r="A107" s="103">
        <f t="shared" si="6"/>
        <v>699</v>
      </c>
      <c r="C107" s="3" t="s">
        <v>74</v>
      </c>
      <c r="D107" s="9" t="s">
        <v>75</v>
      </c>
      <c r="E107" s="54">
        <v>269258</v>
      </c>
      <c r="F107" s="54">
        <v>42953</v>
      </c>
      <c r="G107" s="54">
        <v>298655</v>
      </c>
      <c r="H107" s="54">
        <v>0</v>
      </c>
      <c r="I107" s="54">
        <v>0</v>
      </c>
      <c r="J107" s="54">
        <v>755741</v>
      </c>
      <c r="K107" s="54">
        <v>0</v>
      </c>
      <c r="L107" s="54">
        <v>401188</v>
      </c>
      <c r="M107" s="54">
        <v>879013</v>
      </c>
    </row>
    <row r="108" spans="1:13" ht="13.5">
      <c r="A108" s="103">
        <f t="shared" si="6"/>
        <v>899</v>
      </c>
      <c r="C108" s="3" t="s">
        <v>76</v>
      </c>
      <c r="D108" s="9" t="s">
        <v>77</v>
      </c>
      <c r="E108" s="54">
        <v>0</v>
      </c>
      <c r="F108" s="54">
        <v>0</v>
      </c>
      <c r="G108" s="54">
        <v>0</v>
      </c>
      <c r="H108" s="54">
        <v>0</v>
      </c>
      <c r="I108" s="54">
        <v>1633</v>
      </c>
      <c r="J108" s="54">
        <v>1974</v>
      </c>
      <c r="K108" s="54">
        <v>0</v>
      </c>
      <c r="L108" s="54">
        <v>540</v>
      </c>
      <c r="M108" s="54">
        <v>3346</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34553</v>
      </c>
      <c r="F112" s="54">
        <v>2000</v>
      </c>
      <c r="G112" s="54">
        <v>1450</v>
      </c>
      <c r="H112" s="54">
        <v>219</v>
      </c>
      <c r="I112" s="54">
        <v>10640</v>
      </c>
      <c r="J112" s="54">
        <v>14370</v>
      </c>
      <c r="K112" s="54">
        <v>0</v>
      </c>
      <c r="L112" s="54">
        <v>50722</v>
      </c>
      <c r="M112" s="54">
        <v>11981</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303811</v>
      </c>
      <c r="F117" s="59">
        <v>54973</v>
      </c>
      <c r="G117" s="59">
        <v>300105</v>
      </c>
      <c r="H117" s="59">
        <v>6632</v>
      </c>
      <c r="I117" s="59">
        <v>12273</v>
      </c>
      <c r="J117" s="59">
        <v>772085</v>
      </c>
      <c r="K117" s="59">
        <v>11318</v>
      </c>
      <c r="L117" s="59">
        <v>452816</v>
      </c>
      <c r="M117" s="59">
        <v>901702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1000</v>
      </c>
      <c r="H120" s="54">
        <v>500</v>
      </c>
      <c r="I120" s="54">
        <v>281</v>
      </c>
      <c r="J120" s="54">
        <v>281</v>
      </c>
      <c r="K120" s="54">
        <v>-188464</v>
      </c>
      <c r="L120" s="54">
        <v>0</v>
      </c>
      <c r="M120" s="54">
        <v>0</v>
      </c>
    </row>
    <row r="121" spans="1:13" ht="13.5">
      <c r="A121" s="103">
        <f t="shared" si="7"/>
        <v>5020</v>
      </c>
      <c r="C121" s="4" t="s">
        <v>497</v>
      </c>
      <c r="D121" s="9" t="s">
        <v>326</v>
      </c>
      <c r="E121" s="54">
        <v>303811</v>
      </c>
      <c r="F121" s="54">
        <v>55973</v>
      </c>
      <c r="G121" s="54">
        <v>299605</v>
      </c>
      <c r="H121" s="54">
        <v>6413</v>
      </c>
      <c r="I121" s="54">
        <v>12273</v>
      </c>
      <c r="J121" s="54">
        <v>583340</v>
      </c>
      <c r="K121" s="54">
        <v>199782</v>
      </c>
      <c r="L121" s="54">
        <v>452816</v>
      </c>
      <c r="M121" s="54">
        <v>1193765</v>
      </c>
    </row>
    <row r="122" spans="1:13" ht="13.5">
      <c r="A122" s="103">
        <f t="shared" si="7"/>
        <v>5040</v>
      </c>
      <c r="B122" s="228" t="s">
        <v>498</v>
      </c>
      <c r="C122" s="229"/>
      <c r="D122" s="9" t="s">
        <v>154</v>
      </c>
      <c r="E122" s="54">
        <v>303811</v>
      </c>
      <c r="F122" s="54">
        <v>54973</v>
      </c>
      <c r="G122" s="54">
        <v>300105</v>
      </c>
      <c r="H122" s="54">
        <v>6632</v>
      </c>
      <c r="I122" s="54">
        <v>12273</v>
      </c>
      <c r="J122" s="54">
        <v>772085</v>
      </c>
      <c r="K122" s="54">
        <v>11318</v>
      </c>
      <c r="L122" s="54">
        <v>452816</v>
      </c>
      <c r="M122" s="54">
        <v>1193765</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1000</v>
      </c>
      <c r="G125" s="54">
        <v>500</v>
      </c>
      <c r="H125" s="54">
        <v>281</v>
      </c>
      <c r="I125" s="54">
        <v>281</v>
      </c>
      <c r="J125" s="54">
        <v>-188464</v>
      </c>
      <c r="K125" s="54">
        <v>0</v>
      </c>
      <c r="L125" s="54">
        <v>0</v>
      </c>
      <c r="M125" s="54">
        <v>0</v>
      </c>
    </row>
    <row r="126" spans="1:6" ht="6" customHeight="1">
      <c r="A126" s="103"/>
      <c r="C126" s="3"/>
      <c r="D126" s="38"/>
      <c r="E126" s="46"/>
      <c r="F126" s="46"/>
    </row>
    <row r="127" spans="1:13" ht="13.5">
      <c r="A127" s="103"/>
      <c r="C127" s="3" t="s">
        <v>159</v>
      </c>
      <c r="D127" s="9" t="s">
        <v>334</v>
      </c>
      <c r="E127" s="55">
        <v>0</v>
      </c>
      <c r="F127" s="55">
        <v>1000</v>
      </c>
      <c r="G127" s="55">
        <v>-500</v>
      </c>
      <c r="H127" s="55">
        <v>-219</v>
      </c>
      <c r="I127" s="55">
        <v>0</v>
      </c>
      <c r="J127" s="55">
        <v>-188745</v>
      </c>
      <c r="K127" s="55">
        <v>188464</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1000</v>
      </c>
      <c r="G130" s="54">
        <v>500</v>
      </c>
      <c r="H130" s="54">
        <v>281</v>
      </c>
      <c r="I130" s="54">
        <v>281</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188464</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188464</v>
      </c>
      <c r="K136" s="54">
        <v>0</v>
      </c>
      <c r="L136" s="54">
        <v>0</v>
      </c>
      <c r="M136" s="54">
        <v>0</v>
      </c>
    </row>
    <row r="137" spans="1:4" ht="6" customHeight="1">
      <c r="A137" s="103"/>
      <c r="C137" s="3"/>
      <c r="D137" s="38"/>
    </row>
    <row r="138" spans="1:13" ht="13.5">
      <c r="A138" s="103">
        <v>9950</v>
      </c>
      <c r="C138" s="3" t="s">
        <v>157</v>
      </c>
      <c r="D138" s="9" t="s">
        <v>172</v>
      </c>
      <c r="E138" s="54">
        <v>0</v>
      </c>
      <c r="F138" s="54">
        <v>1000</v>
      </c>
      <c r="G138" s="54">
        <v>500</v>
      </c>
      <c r="H138" s="54">
        <v>281</v>
      </c>
      <c r="I138" s="54">
        <v>281</v>
      </c>
      <c r="J138" s="54">
        <v>-188464</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0</v>
      </c>
      <c r="I150" s="54">
        <v>0</v>
      </c>
      <c r="J150" s="54">
        <v>0</v>
      </c>
      <c r="K150" s="54">
        <v>0</v>
      </c>
      <c r="L150" s="54">
        <v>0</v>
      </c>
      <c r="M150" s="54">
        <v>0</v>
      </c>
    </row>
    <row r="151" spans="1:13" ht="13.5">
      <c r="A151" s="103">
        <f>VALUE(MID(D151,8,4))</f>
        <v>2099</v>
      </c>
      <c r="B151" s="231" t="s">
        <v>175</v>
      </c>
      <c r="C151" s="229"/>
      <c r="D151" s="9" t="s">
        <v>176</v>
      </c>
      <c r="E151" s="54">
        <v>0</v>
      </c>
      <c r="F151" s="54">
        <v>0</v>
      </c>
      <c r="G151" s="54">
        <v>0</v>
      </c>
      <c r="H151" s="54">
        <v>0</v>
      </c>
      <c r="I151" s="54">
        <v>0</v>
      </c>
      <c r="J151" s="54">
        <v>0</v>
      </c>
      <c r="K151" s="54">
        <v>0</v>
      </c>
      <c r="L151" s="54">
        <v>0</v>
      </c>
      <c r="M151" s="54">
        <v>0</v>
      </c>
    </row>
    <row r="152" spans="1:13" ht="13.5">
      <c r="A152" s="103"/>
      <c r="B152" s="231" t="s">
        <v>177</v>
      </c>
      <c r="C152" s="229"/>
      <c r="D152" s="9" t="s">
        <v>334</v>
      </c>
      <c r="E152" s="55">
        <v>0</v>
      </c>
      <c r="F152" s="55">
        <v>0</v>
      </c>
      <c r="G152" s="55">
        <v>0</v>
      </c>
      <c r="H152" s="55">
        <v>0</v>
      </c>
      <c r="I152" s="55">
        <v>0</v>
      </c>
      <c r="J152" s="55">
        <v>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55353</v>
      </c>
      <c r="F158" s="54">
        <v>102862</v>
      </c>
      <c r="G158" s="54">
        <v>99908</v>
      </c>
      <c r="H158" s="54">
        <v>72353</v>
      </c>
      <c r="I158" s="54">
        <v>119239</v>
      </c>
      <c r="J158" s="54">
        <v>232450</v>
      </c>
      <c r="K158" s="54">
        <v>153963</v>
      </c>
      <c r="L158" s="54">
        <v>119890</v>
      </c>
      <c r="M158" s="54">
        <v>194868</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292063</v>
      </c>
    </row>
    <row r="160" spans="1:13" ht="13.5">
      <c r="A160" s="103">
        <f>VALUE(MID(D160,8,4))</f>
        <v>1020</v>
      </c>
      <c r="B160" s="231" t="s">
        <v>403</v>
      </c>
      <c r="C160" s="229"/>
      <c r="D160" s="9" t="s">
        <v>574</v>
      </c>
      <c r="E160" s="54">
        <v>0</v>
      </c>
      <c r="F160" s="54">
        <v>0</v>
      </c>
      <c r="G160" s="54">
        <v>6000</v>
      </c>
      <c r="H160" s="54">
        <v>82855</v>
      </c>
      <c r="I160" s="54">
        <v>65000</v>
      </c>
      <c r="J160" s="54">
        <v>200000</v>
      </c>
      <c r="K160" s="54">
        <v>55505</v>
      </c>
      <c r="L160" s="54">
        <v>25000</v>
      </c>
      <c r="M160" s="54">
        <v>0</v>
      </c>
    </row>
    <row r="161" spans="1:13" ht="13.5">
      <c r="A161" s="103">
        <f>VALUE(MID(D161,8,4))</f>
        <v>1010</v>
      </c>
      <c r="B161" s="231" t="s">
        <v>0</v>
      </c>
      <c r="C161" s="229"/>
      <c r="D161" s="9" t="s">
        <v>575</v>
      </c>
      <c r="E161" s="54">
        <v>87349</v>
      </c>
      <c r="F161" s="54">
        <v>42067</v>
      </c>
      <c r="G161" s="54">
        <v>122245</v>
      </c>
      <c r="H161" s="54">
        <v>0</v>
      </c>
      <c r="I161" s="54">
        <v>0</v>
      </c>
      <c r="J161" s="54">
        <v>0</v>
      </c>
      <c r="K161" s="54">
        <v>0</v>
      </c>
      <c r="L161" s="54">
        <v>84000</v>
      </c>
      <c r="M161" s="54">
        <v>182603</v>
      </c>
    </row>
    <row r="162" spans="1:13" ht="13.5">
      <c r="A162" s="103"/>
      <c r="B162" s="231" t="s">
        <v>573</v>
      </c>
      <c r="C162" s="229"/>
      <c r="D162" s="9" t="s">
        <v>334</v>
      </c>
      <c r="E162" s="54">
        <v>31996</v>
      </c>
      <c r="F162" s="54">
        <v>-60795</v>
      </c>
      <c r="G162" s="54">
        <v>28337</v>
      </c>
      <c r="H162" s="54">
        <v>10502</v>
      </c>
      <c r="I162" s="54">
        <v>-54239</v>
      </c>
      <c r="J162" s="54">
        <v>-32450</v>
      </c>
      <c r="K162" s="54">
        <v>-98458</v>
      </c>
      <c r="L162" s="54">
        <v>-10890</v>
      </c>
      <c r="M162" s="54">
        <v>-304328</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489069</v>
      </c>
      <c r="F164" s="54">
        <v>457109</v>
      </c>
      <c r="G164" s="54">
        <v>517904</v>
      </c>
      <c r="H164" s="54">
        <v>489567</v>
      </c>
      <c r="I164" s="54">
        <v>479065</v>
      </c>
      <c r="J164" s="54">
        <v>533304</v>
      </c>
      <c r="K164" s="54">
        <v>565754</v>
      </c>
      <c r="L164" s="54">
        <v>664212</v>
      </c>
      <c r="M164" s="54">
        <v>675102</v>
      </c>
    </row>
    <row r="165" spans="1:13" ht="13.5">
      <c r="A165" s="103">
        <f>VALUE(MID(D165,8,4))</f>
        <v>2099</v>
      </c>
      <c r="C165" s="3" t="s">
        <v>180</v>
      </c>
      <c r="D165" s="9" t="s">
        <v>181</v>
      </c>
      <c r="E165" s="54">
        <v>457073</v>
      </c>
      <c r="F165" s="54">
        <v>517904</v>
      </c>
      <c r="G165" s="54">
        <v>489567</v>
      </c>
      <c r="H165" s="54">
        <v>479065</v>
      </c>
      <c r="I165" s="54">
        <v>533304</v>
      </c>
      <c r="J165" s="54">
        <v>565754</v>
      </c>
      <c r="K165" s="54">
        <v>664212</v>
      </c>
      <c r="L165" s="54">
        <v>675102</v>
      </c>
      <c r="M165" s="54">
        <v>979430</v>
      </c>
    </row>
    <row r="166" spans="1:13" ht="13.5">
      <c r="A166" s="103"/>
      <c r="C166" s="3" t="s">
        <v>182</v>
      </c>
      <c r="D166" s="9" t="s">
        <v>334</v>
      </c>
      <c r="E166" s="55">
        <v>-31996</v>
      </c>
      <c r="F166" s="55">
        <v>60795</v>
      </c>
      <c r="G166" s="55">
        <v>-28337</v>
      </c>
      <c r="H166" s="55">
        <v>-10502</v>
      </c>
      <c r="I166" s="55">
        <v>54239</v>
      </c>
      <c r="J166" s="55">
        <v>32450</v>
      </c>
      <c r="K166" s="55">
        <v>98458</v>
      </c>
      <c r="L166" s="55">
        <v>10890</v>
      </c>
      <c r="M166" s="55">
        <v>304328</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217</v>
      </c>
      <c r="L173" s="55">
        <v>700</v>
      </c>
      <c r="M173" s="55">
        <v>516</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8121</v>
      </c>
      <c r="K176" s="55">
        <v>16243</v>
      </c>
      <c r="L176" s="55">
        <v>29777</v>
      </c>
      <c r="M176" s="55">
        <v>24361</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8121</v>
      </c>
      <c r="L185" s="54">
        <v>24581</v>
      </c>
      <c r="M185" s="54">
        <v>55058</v>
      </c>
    </row>
    <row r="186" spans="1:13" ht="13.5">
      <c r="A186" s="103">
        <f>VALUE(MID(D186,8,4))</f>
        <v>2099</v>
      </c>
      <c r="B186" s="231" t="s">
        <v>185</v>
      </c>
      <c r="C186" s="229"/>
      <c r="D186" s="56" t="s">
        <v>186</v>
      </c>
      <c r="E186" s="54">
        <v>0</v>
      </c>
      <c r="F186" s="54">
        <v>0</v>
      </c>
      <c r="G186" s="54">
        <v>0</v>
      </c>
      <c r="H186" s="54">
        <v>0</v>
      </c>
      <c r="I186" s="54">
        <v>0</v>
      </c>
      <c r="J186" s="54">
        <v>8121</v>
      </c>
      <c r="K186" s="54">
        <v>24581</v>
      </c>
      <c r="L186" s="54">
        <v>55058</v>
      </c>
      <c r="M186" s="54">
        <v>79916</v>
      </c>
    </row>
    <row r="187" spans="1:13" ht="13.5">
      <c r="A187" s="103"/>
      <c r="B187" s="231" t="s">
        <v>187</v>
      </c>
      <c r="C187" s="229"/>
      <c r="D187" s="9" t="s">
        <v>334</v>
      </c>
      <c r="E187" s="55">
        <v>0</v>
      </c>
      <c r="F187" s="55">
        <v>0</v>
      </c>
      <c r="G187" s="55">
        <v>0</v>
      </c>
      <c r="H187" s="55">
        <v>0</v>
      </c>
      <c r="I187" s="55">
        <v>0</v>
      </c>
      <c r="J187" s="55">
        <v>8121</v>
      </c>
      <c r="K187" s="55">
        <v>16460</v>
      </c>
      <c r="L187" s="55">
        <v>30477</v>
      </c>
      <c r="M187" s="55">
        <v>24858</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100000</v>
      </c>
      <c r="F191" s="55">
        <v>100000</v>
      </c>
      <c r="G191" s="55">
        <v>100000</v>
      </c>
      <c r="H191" s="55">
        <v>100000</v>
      </c>
      <c r="I191" s="55">
        <v>100000</v>
      </c>
      <c r="J191" s="55">
        <v>100000</v>
      </c>
      <c r="K191" s="55">
        <v>100000</v>
      </c>
      <c r="L191" s="55">
        <v>100000</v>
      </c>
      <c r="M191" s="55">
        <v>100000</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260816</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43695</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96257</v>
      </c>
      <c r="F234" s="55">
        <v>36663</v>
      </c>
      <c r="G234" s="55">
        <v>38054</v>
      </c>
      <c r="H234" s="55">
        <v>66730</v>
      </c>
      <c r="I234" s="55">
        <v>118850</v>
      </c>
      <c r="J234" s="55">
        <v>135075</v>
      </c>
      <c r="K234" s="55">
        <v>151551</v>
      </c>
      <c r="L234" s="55">
        <v>115245</v>
      </c>
      <c r="M234" s="55">
        <v>582176</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15000</v>
      </c>
      <c r="I241" s="55">
        <v>73119</v>
      </c>
      <c r="J241" s="55">
        <v>45000</v>
      </c>
      <c r="K241" s="55">
        <v>55000</v>
      </c>
      <c r="L241" s="55">
        <v>70000</v>
      </c>
      <c r="M241" s="55">
        <v>85000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38696</v>
      </c>
      <c r="M249" s="55">
        <v>0</v>
      </c>
    </row>
    <row r="250" spans="1:13" ht="13.5">
      <c r="A250" s="162">
        <v>5475</v>
      </c>
      <c r="C250" s="152" t="s">
        <v>564</v>
      </c>
      <c r="D250" s="9" t="s">
        <v>334</v>
      </c>
      <c r="E250" s="55">
        <v>0</v>
      </c>
      <c r="F250" s="55">
        <v>0</v>
      </c>
      <c r="G250" s="55">
        <v>0</v>
      </c>
      <c r="H250" s="55">
        <v>0</v>
      </c>
      <c r="I250" s="55">
        <v>0</v>
      </c>
      <c r="J250" s="55">
        <v>0</v>
      </c>
      <c r="K250" s="55">
        <v>0</v>
      </c>
      <c r="L250" s="55">
        <v>7500</v>
      </c>
      <c r="M250" s="55">
        <v>7500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381241</v>
      </c>
      <c r="G252" s="55">
        <v>351513</v>
      </c>
      <c r="H252" s="55">
        <v>297335</v>
      </c>
      <c r="I252" s="55">
        <v>241335</v>
      </c>
      <c r="J252" s="55">
        <v>285679</v>
      </c>
      <c r="K252" s="55">
        <v>357661</v>
      </c>
      <c r="L252" s="55">
        <v>343661</v>
      </c>
      <c r="M252" s="55">
        <v>161059</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79916</v>
      </c>
    </row>
    <row r="266" spans="1:13" ht="13.5">
      <c r="A266" s="103">
        <f t="shared" si="9"/>
        <v>5691</v>
      </c>
      <c r="B266" s="230" t="s">
        <v>583</v>
      </c>
      <c r="C266" s="229"/>
      <c r="D266" s="9" t="s">
        <v>597</v>
      </c>
      <c r="E266" s="133"/>
      <c r="F266" s="133"/>
      <c r="G266" s="133"/>
      <c r="H266" s="133"/>
      <c r="I266" s="133"/>
      <c r="J266" s="157">
        <v>8121</v>
      </c>
      <c r="K266" s="55">
        <v>24581</v>
      </c>
      <c r="L266" s="55">
        <v>55058</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8121</v>
      </c>
      <c r="K269" s="55">
        <v>24581</v>
      </c>
      <c r="L269" s="55">
        <v>55058</v>
      </c>
      <c r="M269" s="55">
        <v>79916</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336829</v>
      </c>
      <c r="F275" s="54">
        <v>566074</v>
      </c>
      <c r="G275" s="54">
        <v>384330</v>
      </c>
      <c r="H275" s="54">
        <v>446964</v>
      </c>
      <c r="I275" s="54">
        <v>447884</v>
      </c>
      <c r="J275" s="54">
        <v>460787</v>
      </c>
      <c r="K275" s="54">
        <v>582813</v>
      </c>
      <c r="L275" s="54">
        <v>592625</v>
      </c>
      <c r="M275" s="54">
        <v>931837</v>
      </c>
    </row>
    <row r="276" spans="1:13" ht="13.5">
      <c r="A276" s="103">
        <f t="shared" si="10"/>
        <v>499</v>
      </c>
      <c r="C276" s="3" t="s">
        <v>608</v>
      </c>
      <c r="D276" s="9" t="s">
        <v>125</v>
      </c>
      <c r="E276" s="54">
        <v>21458</v>
      </c>
      <c r="F276" s="54">
        <v>15350</v>
      </c>
      <c r="G276" s="54">
        <v>117481</v>
      </c>
      <c r="H276" s="54">
        <v>24186</v>
      </c>
      <c r="I276" s="54">
        <v>29927</v>
      </c>
      <c r="J276" s="54">
        <v>469089</v>
      </c>
      <c r="K276" s="54">
        <v>33589</v>
      </c>
      <c r="L276" s="54">
        <v>121787</v>
      </c>
      <c r="M276" s="54">
        <v>94713</v>
      </c>
    </row>
    <row r="277" spans="1:13" ht="13.5">
      <c r="A277" s="103">
        <f t="shared" si="10"/>
        <v>699</v>
      </c>
      <c r="C277" s="3" t="s">
        <v>609</v>
      </c>
      <c r="D277" s="9" t="s">
        <v>233</v>
      </c>
      <c r="E277" s="54">
        <v>122130</v>
      </c>
      <c r="F277" s="54">
        <v>73120</v>
      </c>
      <c r="G277" s="54">
        <v>80968</v>
      </c>
      <c r="H277" s="54">
        <v>90841</v>
      </c>
      <c r="I277" s="54">
        <v>115689</v>
      </c>
      <c r="J277" s="54">
        <v>134592</v>
      </c>
      <c r="K277" s="54">
        <v>146880</v>
      </c>
      <c r="L277" s="54">
        <v>127387</v>
      </c>
      <c r="M277" s="54">
        <v>137369</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1787</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482204</v>
      </c>
      <c r="F282" s="54">
        <v>654544</v>
      </c>
      <c r="G282" s="54">
        <v>582779</v>
      </c>
      <c r="H282" s="54">
        <v>561991</v>
      </c>
      <c r="I282" s="54">
        <v>593500</v>
      </c>
      <c r="J282" s="54">
        <v>1064468</v>
      </c>
      <c r="K282" s="54">
        <v>763282</v>
      </c>
      <c r="L282" s="54">
        <v>841799</v>
      </c>
      <c r="M282" s="54">
        <v>1163919</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588000</v>
      </c>
      <c r="K284" s="54">
        <v>0</v>
      </c>
      <c r="L284" s="54">
        <v>0</v>
      </c>
      <c r="M284" s="54">
        <v>0</v>
      </c>
    </row>
    <row r="285" spans="1:13" s="23" customFormat="1" ht="15">
      <c r="A285" s="103">
        <f t="shared" si="11"/>
        <v>2299</v>
      </c>
      <c r="B285" s="115"/>
      <c r="C285" s="3" t="s">
        <v>295</v>
      </c>
      <c r="D285" s="9" t="s">
        <v>254</v>
      </c>
      <c r="E285" s="54">
        <v>19010</v>
      </c>
      <c r="F285" s="54">
        <v>57722</v>
      </c>
      <c r="G285" s="54">
        <v>85801</v>
      </c>
      <c r="H285" s="54">
        <v>77558</v>
      </c>
      <c r="I285" s="54">
        <v>55141</v>
      </c>
      <c r="J285" s="54">
        <v>85348</v>
      </c>
      <c r="K285" s="54">
        <v>59696</v>
      </c>
      <c r="L285" s="54">
        <v>82172</v>
      </c>
      <c r="M285" s="54">
        <v>95876</v>
      </c>
    </row>
    <row r="286" spans="1:13" s="23" customFormat="1" ht="13.5">
      <c r="A286" s="103">
        <f t="shared" si="11"/>
        <v>2410</v>
      </c>
      <c r="B286" s="231" t="s">
        <v>194</v>
      </c>
      <c r="C286" s="229"/>
      <c r="D286" s="9" t="s">
        <v>255</v>
      </c>
      <c r="E286" s="54">
        <v>0</v>
      </c>
      <c r="F286" s="54">
        <v>0</v>
      </c>
      <c r="G286" s="54">
        <v>0</v>
      </c>
      <c r="H286" s="54">
        <v>0</v>
      </c>
      <c r="I286" s="54">
        <v>0</v>
      </c>
      <c r="J286" s="54">
        <v>8121</v>
      </c>
      <c r="K286" s="54">
        <v>24581</v>
      </c>
      <c r="L286" s="54">
        <v>55058</v>
      </c>
      <c r="M286" s="54">
        <v>79916</v>
      </c>
    </row>
    <row r="287" spans="1:13" s="23" customFormat="1" ht="15">
      <c r="A287" s="103">
        <f t="shared" si="11"/>
        <v>2490</v>
      </c>
      <c r="B287" s="115"/>
      <c r="C287" s="3" t="s">
        <v>296</v>
      </c>
      <c r="D287" s="9" t="s">
        <v>256</v>
      </c>
      <c r="E287" s="54">
        <v>0</v>
      </c>
      <c r="F287" s="54">
        <v>72063</v>
      </c>
      <c r="G287" s="54">
        <v>0</v>
      </c>
      <c r="H287" s="54">
        <v>0</v>
      </c>
      <c r="I287" s="54">
        <v>0</v>
      </c>
      <c r="J287" s="54">
        <v>0</v>
      </c>
      <c r="K287" s="54">
        <v>0</v>
      </c>
      <c r="L287" s="54">
        <v>16110</v>
      </c>
      <c r="M287" s="54">
        <v>0</v>
      </c>
    </row>
    <row r="288" spans="1:13" s="23" customFormat="1" ht="15">
      <c r="A288" s="103">
        <f t="shared" si="11"/>
        <v>2699</v>
      </c>
      <c r="B288" s="115"/>
      <c r="C288" s="3" t="s">
        <v>610</v>
      </c>
      <c r="D288" s="9" t="s">
        <v>122</v>
      </c>
      <c r="E288" s="54">
        <v>0</v>
      </c>
      <c r="F288" s="54">
        <v>0</v>
      </c>
      <c r="G288" s="54">
        <v>0</v>
      </c>
      <c r="H288" s="54">
        <v>0</v>
      </c>
      <c r="I288" s="54">
        <v>0</v>
      </c>
      <c r="J288" s="54">
        <v>0</v>
      </c>
      <c r="K288" s="54">
        <v>136850</v>
      </c>
      <c r="L288" s="54">
        <v>109586</v>
      </c>
      <c r="M288" s="54">
        <v>69720</v>
      </c>
    </row>
    <row r="289" spans="1:13" s="23" customFormat="1" ht="15">
      <c r="A289" s="103">
        <f t="shared" si="11"/>
        <v>2799</v>
      </c>
      <c r="B289" s="115"/>
      <c r="C289" s="3" t="s">
        <v>611</v>
      </c>
      <c r="D289" s="9" t="s">
        <v>123</v>
      </c>
      <c r="E289" s="54"/>
      <c r="F289" s="54">
        <v>0</v>
      </c>
      <c r="G289" s="54">
        <v>0</v>
      </c>
      <c r="H289" s="54">
        <v>0</v>
      </c>
      <c r="I289" s="54">
        <v>588000</v>
      </c>
      <c r="J289" s="54">
        <v>0</v>
      </c>
      <c r="K289" s="54">
        <v>963000</v>
      </c>
      <c r="L289" s="54">
        <v>1199000</v>
      </c>
      <c r="M289" s="54">
        <v>1394000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19010</v>
      </c>
      <c r="F291" s="54">
        <v>129785</v>
      </c>
      <c r="G291" s="54">
        <v>85801</v>
      </c>
      <c r="H291" s="54">
        <v>77558</v>
      </c>
      <c r="I291" s="54">
        <v>643141</v>
      </c>
      <c r="J291" s="54">
        <v>681469</v>
      </c>
      <c r="K291" s="54">
        <v>1184127</v>
      </c>
      <c r="L291" s="54">
        <v>1461926</v>
      </c>
      <c r="M291" s="54">
        <v>1639512</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463194</v>
      </c>
      <c r="F294" s="59">
        <v>524759</v>
      </c>
      <c r="G294" s="59">
        <v>496978</v>
      </c>
      <c r="H294" s="59">
        <v>484433</v>
      </c>
      <c r="I294" s="59">
        <v>-49641</v>
      </c>
      <c r="J294" s="59">
        <v>382999</v>
      </c>
      <c r="K294" s="59">
        <v>-420845</v>
      </c>
      <c r="L294" s="59">
        <v>-620127</v>
      </c>
      <c r="M294" s="59">
        <v>-475593</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6121</v>
      </c>
      <c r="F297" s="54">
        <v>5855</v>
      </c>
      <c r="G297" s="54">
        <v>6911</v>
      </c>
      <c r="H297" s="54">
        <v>5087</v>
      </c>
      <c r="I297" s="54">
        <v>4774</v>
      </c>
      <c r="J297" s="54">
        <v>5709</v>
      </c>
      <c r="K297" s="54">
        <v>14793</v>
      </c>
      <c r="L297" s="54">
        <v>13357</v>
      </c>
      <c r="M297" s="54">
        <v>8697</v>
      </c>
    </row>
    <row r="298" spans="1:13" ht="13.5">
      <c r="A298" s="103">
        <f t="shared" si="12"/>
        <v>5299</v>
      </c>
      <c r="C298" s="3" t="s">
        <v>323</v>
      </c>
      <c r="D298" s="9" t="s">
        <v>191</v>
      </c>
      <c r="E298" s="54">
        <v>0</v>
      </c>
      <c r="F298" s="54">
        <v>1000</v>
      </c>
      <c r="G298" s="54">
        <v>500</v>
      </c>
      <c r="H298" s="54">
        <v>281</v>
      </c>
      <c r="I298" s="54">
        <v>281</v>
      </c>
      <c r="J298" s="54">
        <v>-188464</v>
      </c>
      <c r="K298" s="54">
        <v>0</v>
      </c>
      <c r="L298" s="54">
        <v>0</v>
      </c>
      <c r="M298" s="54">
        <v>0</v>
      </c>
    </row>
    <row r="299" spans="1:13" ht="13.5">
      <c r="A299" s="103">
        <f t="shared" si="12"/>
        <v>5499</v>
      </c>
      <c r="B299" s="231" t="s">
        <v>192</v>
      </c>
      <c r="C299" s="229"/>
      <c r="D299" s="9" t="s">
        <v>193</v>
      </c>
      <c r="E299" s="54">
        <v>457073</v>
      </c>
      <c r="F299" s="54">
        <v>517904</v>
      </c>
      <c r="G299" s="54">
        <v>489567</v>
      </c>
      <c r="H299" s="54">
        <v>479065</v>
      </c>
      <c r="I299" s="54">
        <v>533304</v>
      </c>
      <c r="J299" s="54">
        <v>565754</v>
      </c>
      <c r="K299" s="54">
        <v>664212</v>
      </c>
      <c r="L299" s="54">
        <v>675102</v>
      </c>
      <c r="M299" s="54">
        <v>979430</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463194</v>
      </c>
      <c r="F301" s="54">
        <v>524759</v>
      </c>
      <c r="G301" s="54">
        <v>496978</v>
      </c>
      <c r="H301" s="54">
        <v>484433</v>
      </c>
      <c r="I301" s="54">
        <v>538359</v>
      </c>
      <c r="J301" s="54">
        <v>382999</v>
      </c>
      <c r="K301" s="54">
        <v>679005</v>
      </c>
      <c r="L301" s="54">
        <v>688459</v>
      </c>
      <c r="M301" s="54">
        <v>988127</v>
      </c>
    </row>
    <row r="302" spans="1:4" ht="6" customHeight="1">
      <c r="A302" s="103"/>
      <c r="C302" s="3"/>
      <c r="D302" s="38"/>
    </row>
    <row r="303" spans="1:13" ht="15">
      <c r="A303" s="103">
        <f t="shared" si="12"/>
        <v>5699</v>
      </c>
      <c r="C303" s="112" t="s">
        <v>297</v>
      </c>
      <c r="D303" s="9" t="s">
        <v>298</v>
      </c>
      <c r="E303" s="54">
        <v>0</v>
      </c>
      <c r="F303" s="54">
        <v>0</v>
      </c>
      <c r="G303" s="54">
        <v>0</v>
      </c>
      <c r="H303" s="54">
        <v>0</v>
      </c>
      <c r="I303" s="54">
        <v>588000</v>
      </c>
      <c r="J303" s="54">
        <v>0</v>
      </c>
      <c r="K303" s="54">
        <v>1099850</v>
      </c>
      <c r="L303" s="54">
        <v>1308586</v>
      </c>
      <c r="M303" s="54">
        <v>1463720</v>
      </c>
    </row>
    <row r="304" spans="1:4" ht="6" customHeight="1">
      <c r="A304" s="103"/>
      <c r="C304" s="3"/>
      <c r="D304" s="38"/>
    </row>
    <row r="305" spans="1:13" ht="13.5">
      <c r="A305" s="103">
        <f>VALUE(MID(D305,8,4))</f>
        <v>6099</v>
      </c>
      <c r="C305" s="4" t="s">
        <v>188</v>
      </c>
      <c r="D305" s="2" t="s">
        <v>502</v>
      </c>
      <c r="E305" s="54">
        <v>463194</v>
      </c>
      <c r="F305" s="54">
        <v>524759</v>
      </c>
      <c r="G305" s="54">
        <v>496978</v>
      </c>
      <c r="H305" s="54">
        <v>484433</v>
      </c>
      <c r="I305" s="54">
        <v>-49641</v>
      </c>
      <c r="J305" s="54">
        <v>382999</v>
      </c>
      <c r="K305" s="54">
        <v>-420845</v>
      </c>
      <c r="L305" s="54">
        <v>-620127</v>
      </c>
      <c r="M305" s="54">
        <v>-475593</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0</v>
      </c>
      <c r="I308" s="54">
        <v>0</v>
      </c>
      <c r="J308" s="54">
        <v>0</v>
      </c>
      <c r="K308" s="54">
        <v>136850</v>
      </c>
      <c r="L308" s="54">
        <v>109586</v>
      </c>
      <c r="M308" s="54">
        <v>69720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0</v>
      </c>
      <c r="H313" s="54">
        <v>0</v>
      </c>
      <c r="I313" s="54">
        <v>0</v>
      </c>
      <c r="J313" s="54">
        <v>0</v>
      </c>
      <c r="K313" s="54">
        <v>136850</v>
      </c>
      <c r="L313" s="54">
        <v>109586</v>
      </c>
      <c r="M313" s="54">
        <v>69720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136850</v>
      </c>
      <c r="L319" s="54">
        <v>109586</v>
      </c>
      <c r="M319" s="54">
        <v>69720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0</v>
      </c>
      <c r="G332" s="54">
        <v>0</v>
      </c>
      <c r="H332" s="54">
        <v>0</v>
      </c>
      <c r="I332" s="54">
        <v>0</v>
      </c>
      <c r="J332" s="54">
        <v>0</v>
      </c>
      <c r="K332" s="54">
        <v>136850</v>
      </c>
      <c r="L332" s="54">
        <v>109586</v>
      </c>
      <c r="M332" s="54">
        <v>69720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0</v>
      </c>
      <c r="G336" s="54">
        <v>0</v>
      </c>
      <c r="H336" s="54">
        <v>0</v>
      </c>
      <c r="I336" s="54">
        <v>0</v>
      </c>
      <c r="J336" s="54">
        <v>0</v>
      </c>
      <c r="K336" s="54">
        <v>13150</v>
      </c>
      <c r="L336" s="54">
        <v>28256</v>
      </c>
      <c r="M336" s="54">
        <v>39866</v>
      </c>
    </row>
    <row r="337" spans="1:13" ht="13.5">
      <c r="A337" s="103">
        <f>VALUE(MID(D337,8,4))</f>
        <v>3099</v>
      </c>
      <c r="C337" s="3" t="s">
        <v>437</v>
      </c>
      <c r="D337" s="9" t="s">
        <v>438</v>
      </c>
      <c r="E337" s="54">
        <v>0</v>
      </c>
      <c r="F337" s="54">
        <v>0</v>
      </c>
      <c r="G337" s="54">
        <v>0</v>
      </c>
      <c r="H337" s="54">
        <v>0</v>
      </c>
      <c r="I337" s="54">
        <v>0</v>
      </c>
      <c r="J337" s="54">
        <v>0</v>
      </c>
      <c r="K337" s="54">
        <v>7300</v>
      </c>
      <c r="L337" s="54">
        <v>10710</v>
      </c>
      <c r="M337" s="54">
        <v>5187</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0</v>
      </c>
      <c r="H340" s="54">
        <v>0</v>
      </c>
      <c r="I340" s="54">
        <v>0</v>
      </c>
      <c r="J340" s="54">
        <v>0</v>
      </c>
      <c r="K340" s="54">
        <v>136850</v>
      </c>
      <c r="L340" s="54">
        <v>109586</v>
      </c>
      <c r="M340" s="54">
        <v>69720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285891</v>
      </c>
      <c r="F358" s="54">
        <v>298970</v>
      </c>
      <c r="G358" s="54">
        <v>301335</v>
      </c>
      <c r="H358" s="54">
        <v>402642</v>
      </c>
      <c r="I358" s="54">
        <v>479396</v>
      </c>
      <c r="J358" s="54">
        <v>543807</v>
      </c>
      <c r="K358" s="54">
        <v>597800</v>
      </c>
      <c r="L358" s="54">
        <v>608483</v>
      </c>
      <c r="M358" s="54">
        <v>673812</v>
      </c>
    </row>
    <row r="359" spans="1:13" ht="13.5">
      <c r="A359" s="103">
        <f>VALUE(MID(D359,8,4))</f>
        <v>9199</v>
      </c>
      <c r="C359" s="3" t="s">
        <v>196</v>
      </c>
      <c r="D359" s="9" t="s">
        <v>197</v>
      </c>
      <c r="E359" s="54">
        <v>228388</v>
      </c>
      <c r="F359" s="54">
        <v>218654</v>
      </c>
      <c r="G359" s="54">
        <v>220383</v>
      </c>
      <c r="H359" s="54">
        <v>241372</v>
      </c>
      <c r="I359" s="54">
        <v>256903</v>
      </c>
      <c r="J359" s="54">
        <v>256741</v>
      </c>
      <c r="K359" s="54">
        <v>259631</v>
      </c>
      <c r="L359" s="54">
        <v>264591</v>
      </c>
      <c r="M359" s="54">
        <v>270467</v>
      </c>
    </row>
    <row r="360" spans="1:13" ht="13.5">
      <c r="A360" s="103">
        <f>VALUE(MID(D360,8,4))</f>
        <v>9199</v>
      </c>
      <c r="C360" s="3" t="s">
        <v>198</v>
      </c>
      <c r="D360" s="9" t="s">
        <v>199</v>
      </c>
      <c r="E360" s="54">
        <v>206167</v>
      </c>
      <c r="F360" s="54">
        <v>179163</v>
      </c>
      <c r="G360" s="54">
        <v>179771</v>
      </c>
      <c r="H360" s="54">
        <v>192575</v>
      </c>
      <c r="I360" s="54">
        <v>188926</v>
      </c>
      <c r="J360" s="54">
        <v>189468</v>
      </c>
      <c r="K360" s="54">
        <v>199492</v>
      </c>
      <c r="L360" s="54">
        <v>201078</v>
      </c>
      <c r="M360" s="54">
        <v>202986</v>
      </c>
    </row>
    <row r="361" spans="1:13" ht="13.5">
      <c r="A361" s="103">
        <f>VALUE(MID(D361,8,4))</f>
        <v>9199</v>
      </c>
      <c r="C361" s="4" t="s">
        <v>200</v>
      </c>
      <c r="D361" s="2" t="s">
        <v>201</v>
      </c>
      <c r="E361" s="59">
        <v>720446</v>
      </c>
      <c r="F361" s="59">
        <v>696786</v>
      </c>
      <c r="G361" s="59">
        <v>701489</v>
      </c>
      <c r="H361" s="59">
        <v>836589</v>
      </c>
      <c r="I361" s="59">
        <v>925225</v>
      </c>
      <c r="J361" s="59">
        <v>990016</v>
      </c>
      <c r="K361" s="59">
        <v>1056923</v>
      </c>
      <c r="L361" s="59">
        <v>1074152</v>
      </c>
      <c r="M361" s="59">
        <v>1147265</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960</v>
      </c>
      <c r="F364" s="54">
        <v>2309</v>
      </c>
      <c r="G364" s="54">
        <v>1055</v>
      </c>
      <c r="H364" s="54">
        <v>1387</v>
      </c>
      <c r="I364" s="54">
        <v>953</v>
      </c>
      <c r="J364" s="54">
        <v>1038</v>
      </c>
      <c r="K364" s="54">
        <v>1729</v>
      </c>
      <c r="L364" s="54">
        <v>1748</v>
      </c>
      <c r="M364" s="54">
        <v>1071</v>
      </c>
    </row>
    <row r="365" spans="1:13" ht="13.5" customHeight="1">
      <c r="A365" s="103">
        <f>VALUE(MID(D365,8,4))</f>
        <v>9299</v>
      </c>
      <c r="C365" s="3" t="s">
        <v>505</v>
      </c>
      <c r="D365" s="9" t="s">
        <v>509</v>
      </c>
      <c r="E365" s="54">
        <v>711</v>
      </c>
      <c r="F365" s="54">
        <v>1689</v>
      </c>
      <c r="G365" s="54">
        <v>778</v>
      </c>
      <c r="H365" s="54">
        <v>830</v>
      </c>
      <c r="I365" s="54">
        <v>510</v>
      </c>
      <c r="J365" s="54">
        <v>490</v>
      </c>
      <c r="K365" s="54">
        <v>750</v>
      </c>
      <c r="L365" s="54">
        <v>760</v>
      </c>
      <c r="M365" s="54">
        <v>430</v>
      </c>
    </row>
    <row r="366" spans="1:13" ht="13.5" customHeight="1">
      <c r="A366" s="103">
        <f>VALUE(MID(D366,8,4))</f>
        <v>9299</v>
      </c>
      <c r="C366" s="3" t="s">
        <v>506</v>
      </c>
      <c r="D366" s="9" t="s">
        <v>510</v>
      </c>
      <c r="E366" s="54">
        <v>162</v>
      </c>
      <c r="F366" s="54">
        <v>1080</v>
      </c>
      <c r="G366" s="54">
        <v>787</v>
      </c>
      <c r="H366" s="54">
        <v>764</v>
      </c>
      <c r="I366" s="54">
        <v>587</v>
      </c>
      <c r="J366" s="54">
        <v>540</v>
      </c>
      <c r="K366" s="54">
        <v>849</v>
      </c>
      <c r="L366" s="54">
        <v>849</v>
      </c>
      <c r="M366" s="54">
        <v>600</v>
      </c>
    </row>
    <row r="367" spans="1:13" ht="13.5" customHeight="1">
      <c r="A367" s="103">
        <f>VALUE(MID(D367,8,4))</f>
        <v>9299</v>
      </c>
      <c r="C367" s="4" t="s">
        <v>507</v>
      </c>
      <c r="D367" s="2" t="s">
        <v>511</v>
      </c>
      <c r="E367" s="59">
        <v>1833</v>
      </c>
      <c r="F367" s="59">
        <v>5078</v>
      </c>
      <c r="G367" s="59">
        <v>2621</v>
      </c>
      <c r="H367" s="59">
        <v>2981</v>
      </c>
      <c r="I367" s="59">
        <v>2050</v>
      </c>
      <c r="J367" s="59">
        <v>2068</v>
      </c>
      <c r="K367" s="59">
        <v>3328</v>
      </c>
      <c r="L367" s="59">
        <v>3357</v>
      </c>
      <c r="M367" s="59">
        <v>2101</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45480795</v>
      </c>
      <c r="H370" s="62">
        <v>54126498</v>
      </c>
      <c r="I370" s="62">
        <v>59386051</v>
      </c>
      <c r="J370" s="62">
        <v>60013016</v>
      </c>
      <c r="K370" s="62">
        <v>70973275</v>
      </c>
      <c r="L370" s="62">
        <v>71785575</v>
      </c>
      <c r="M370" s="62">
        <v>72676455</v>
      </c>
    </row>
    <row r="371" spans="1:13" ht="13.5">
      <c r="A371" s="103"/>
      <c r="C371" s="3" t="s">
        <v>202</v>
      </c>
      <c r="D371" s="9" t="s">
        <v>334</v>
      </c>
      <c r="E371" s="63"/>
      <c r="F371" s="63"/>
      <c r="G371" s="62">
        <v>4793625</v>
      </c>
      <c r="H371" s="62">
        <v>6160402</v>
      </c>
      <c r="I371" s="62">
        <v>5171449</v>
      </c>
      <c r="J371" s="62">
        <v>4981784</v>
      </c>
      <c r="K371" s="62">
        <v>4266705</v>
      </c>
      <c r="L371" s="62">
        <v>4194005</v>
      </c>
      <c r="M371" s="62">
        <v>4371925</v>
      </c>
    </row>
    <row r="372" spans="1:13" ht="13.5">
      <c r="A372" s="103">
        <f>VALUE(MID(D372,8,4))</f>
        <v>9199</v>
      </c>
      <c r="C372" s="4" t="s">
        <v>203</v>
      </c>
      <c r="D372" s="2" t="s">
        <v>501</v>
      </c>
      <c r="E372" s="72"/>
      <c r="F372" s="72"/>
      <c r="G372" s="73">
        <v>50274420</v>
      </c>
      <c r="H372" s="73">
        <v>60286900</v>
      </c>
      <c r="I372" s="73">
        <v>64557500</v>
      </c>
      <c r="J372" s="73">
        <v>64994800</v>
      </c>
      <c r="K372" s="73">
        <v>75239980</v>
      </c>
      <c r="L372" s="73">
        <v>75979580</v>
      </c>
      <c r="M372" s="73">
        <v>77048380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148110</v>
      </c>
      <c r="H376" s="62">
        <v>180060</v>
      </c>
      <c r="I376" s="62">
        <v>98430</v>
      </c>
      <c r="J376" s="62">
        <v>98000</v>
      </c>
      <c r="K376" s="62">
        <v>178300</v>
      </c>
      <c r="L376" s="62">
        <v>178300</v>
      </c>
      <c r="M376" s="62">
        <v>84200</v>
      </c>
    </row>
    <row r="377" spans="1:13" ht="13.5">
      <c r="A377" s="103"/>
      <c r="C377" s="3" t="s">
        <v>202</v>
      </c>
      <c r="D377" s="9" t="s">
        <v>334</v>
      </c>
      <c r="E377" s="63"/>
      <c r="F377" s="63"/>
      <c r="G377" s="62">
        <v>16874</v>
      </c>
      <c r="H377" s="62">
        <v>12600</v>
      </c>
      <c r="I377" s="62">
        <v>23050</v>
      </c>
      <c r="J377" s="62">
        <v>23050</v>
      </c>
      <c r="K377" s="62">
        <v>31960</v>
      </c>
      <c r="L377" s="62">
        <v>31960</v>
      </c>
      <c r="M377" s="62">
        <v>31960</v>
      </c>
    </row>
    <row r="378" spans="1:13" ht="13.5">
      <c r="A378" s="103">
        <f>VALUE(MID(D378,8,4))</f>
        <v>9299</v>
      </c>
      <c r="C378" s="4" t="s">
        <v>329</v>
      </c>
      <c r="D378" s="2" t="s">
        <v>330</v>
      </c>
      <c r="E378" s="72"/>
      <c r="F378" s="72"/>
      <c r="G378" s="73">
        <v>164984</v>
      </c>
      <c r="H378" s="73">
        <v>192660</v>
      </c>
      <c r="I378" s="73">
        <v>121480</v>
      </c>
      <c r="J378" s="73">
        <v>121050</v>
      </c>
      <c r="K378" s="73">
        <v>210260</v>
      </c>
      <c r="L378" s="73">
        <v>210260</v>
      </c>
      <c r="M378" s="73">
        <v>116160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47269615</v>
      </c>
      <c r="F382" s="62">
        <v>45224355</v>
      </c>
      <c r="G382" s="62">
        <v>45480795</v>
      </c>
      <c r="H382" s="62">
        <v>54126498</v>
      </c>
      <c r="I382" s="62">
        <v>59386051</v>
      </c>
      <c r="J382" s="62">
        <v>60013016</v>
      </c>
      <c r="K382" s="62">
        <v>70973275</v>
      </c>
      <c r="L382" s="62">
        <v>71785575</v>
      </c>
      <c r="M382" s="62">
        <v>72676455</v>
      </c>
    </row>
    <row r="383" spans="1:13" ht="13.5">
      <c r="A383" s="103"/>
      <c r="C383" s="3" t="s">
        <v>202</v>
      </c>
      <c r="D383" s="9" t="s">
        <v>334</v>
      </c>
      <c r="E383" s="62">
        <v>1251876</v>
      </c>
      <c r="F383" s="62">
        <v>1654110</v>
      </c>
      <c r="G383" s="62">
        <v>1498073</v>
      </c>
      <c r="H383" s="62">
        <v>1868017</v>
      </c>
      <c r="I383" s="62">
        <v>1676704</v>
      </c>
      <c r="J383" s="62">
        <v>1620486</v>
      </c>
      <c r="K383" s="62">
        <v>1477535</v>
      </c>
      <c r="L383" s="62">
        <v>1502710</v>
      </c>
      <c r="M383" s="62">
        <v>1547190</v>
      </c>
    </row>
    <row r="384" spans="1:13" ht="13.5">
      <c r="A384" s="103">
        <f>VALUE(MID(D384,8,4))</f>
        <v>9199</v>
      </c>
      <c r="C384" s="4" t="s">
        <v>427</v>
      </c>
      <c r="D384" s="2" t="s">
        <v>204</v>
      </c>
      <c r="E384" s="73">
        <v>48521491</v>
      </c>
      <c r="F384" s="73">
        <v>46878465</v>
      </c>
      <c r="G384" s="73">
        <v>46978868</v>
      </c>
      <c r="H384" s="73">
        <v>55994515</v>
      </c>
      <c r="I384" s="73">
        <v>61062755</v>
      </c>
      <c r="J384" s="73">
        <v>61633502</v>
      </c>
      <c r="K384" s="73">
        <v>72450810</v>
      </c>
      <c r="L384" s="73">
        <v>73288285</v>
      </c>
      <c r="M384" s="73">
        <v>74223645</v>
      </c>
    </row>
    <row r="385" spans="1:4" ht="6" customHeight="1">
      <c r="A385" s="103"/>
      <c r="C385" s="3"/>
      <c r="D385" s="38"/>
    </row>
    <row r="386" spans="1:13" ht="13.5">
      <c r="A386" s="103"/>
      <c r="B386" s="228" t="s">
        <v>428</v>
      </c>
      <c r="C386" s="232"/>
      <c r="D386" s="75" t="s">
        <v>334</v>
      </c>
      <c r="E386" s="74">
        <v>0.9741995562337522</v>
      </c>
      <c r="F386" s="74">
        <v>0.964714928272502</v>
      </c>
      <c r="G386" s="74">
        <v>0.968111768891494</v>
      </c>
      <c r="H386" s="74">
        <v>0.9666392860086386</v>
      </c>
      <c r="I386" s="74">
        <v>0.9725412978828093</v>
      </c>
      <c r="J386" s="74">
        <v>0.973707708512166</v>
      </c>
      <c r="K386" s="74">
        <v>0.9796063701703266</v>
      </c>
      <c r="L386" s="74">
        <v>0.9794959044272901</v>
      </c>
      <c r="M386" s="74">
        <v>0.9791550253291926</v>
      </c>
    </row>
    <row r="387" spans="1:13" ht="13.5">
      <c r="A387" s="103"/>
      <c r="B387" s="228" t="s">
        <v>429</v>
      </c>
      <c r="C387" s="232"/>
      <c r="D387" s="75" t="s">
        <v>334</v>
      </c>
      <c r="E387" s="74">
        <v>0.025800443766247825</v>
      </c>
      <c r="F387" s="74">
        <v>0.0352850717274979</v>
      </c>
      <c r="G387" s="74">
        <v>0.03188823110850606</v>
      </c>
      <c r="H387" s="74">
        <v>0.03336071399136147</v>
      </c>
      <c r="I387" s="74">
        <v>0.027458702117190748</v>
      </c>
      <c r="J387" s="74">
        <v>0.026292291487834005</v>
      </c>
      <c r="K387" s="74">
        <v>0.020393629829673403</v>
      </c>
      <c r="L387" s="74">
        <v>0.020504095572709883</v>
      </c>
      <c r="M387" s="74">
        <v>0.020844974670807394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75933.47574334899</v>
      </c>
      <c r="F389" s="59">
        <v>72792.64751552795</v>
      </c>
      <c r="G389" s="59">
        <v>73519.35524256651</v>
      </c>
      <c r="H389" s="59">
        <v>87903.47723704866</v>
      </c>
      <c r="I389" s="59">
        <v>94817.94254658386</v>
      </c>
      <c r="J389" s="59">
        <v>93525.79969650986</v>
      </c>
      <c r="K389" s="59">
        <v>108948.58646616542</v>
      </c>
      <c r="L389" s="59">
        <v>110207.94736842105</v>
      </c>
      <c r="M389" s="59">
        <v>111279.8275862069</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139880</v>
      </c>
      <c r="F392" s="62">
        <v>318060</v>
      </c>
      <c r="G392" s="62">
        <v>148110</v>
      </c>
      <c r="H392" s="62">
        <v>180060</v>
      </c>
      <c r="I392" s="62">
        <v>98430</v>
      </c>
      <c r="J392" s="62">
        <v>98000</v>
      </c>
      <c r="K392" s="62">
        <v>178300</v>
      </c>
      <c r="L392" s="62">
        <v>178300</v>
      </c>
      <c r="M392" s="62">
        <v>84200</v>
      </c>
    </row>
    <row r="393" spans="1:13" ht="13.5">
      <c r="A393" s="103"/>
      <c r="C393" s="3" t="s">
        <v>202</v>
      </c>
      <c r="D393" s="9" t="s">
        <v>334</v>
      </c>
      <c r="E393" s="62">
        <v>12441</v>
      </c>
      <c r="F393" s="62">
        <v>45618</v>
      </c>
      <c r="G393" s="62">
        <v>18561</v>
      </c>
      <c r="H393" s="62">
        <v>13398</v>
      </c>
      <c r="I393" s="62">
        <v>25355</v>
      </c>
      <c r="J393" s="62">
        <v>21412</v>
      </c>
      <c r="K393" s="62">
        <v>35156</v>
      </c>
      <c r="L393" s="62">
        <v>35156</v>
      </c>
      <c r="M393" s="62">
        <v>35156</v>
      </c>
    </row>
    <row r="394" spans="1:13" ht="13.5">
      <c r="A394" s="103">
        <f>VALUE(MID(D394,8,4))</f>
        <v>9299</v>
      </c>
      <c r="C394" s="4" t="s">
        <v>46</v>
      </c>
      <c r="D394" s="2" t="s">
        <v>416</v>
      </c>
      <c r="E394" s="73">
        <v>152321</v>
      </c>
      <c r="F394" s="73">
        <v>363678</v>
      </c>
      <c r="G394" s="73">
        <v>166671</v>
      </c>
      <c r="H394" s="73">
        <v>193458</v>
      </c>
      <c r="I394" s="73">
        <v>123785</v>
      </c>
      <c r="J394" s="73">
        <v>119412</v>
      </c>
      <c r="K394" s="73">
        <v>213456</v>
      </c>
      <c r="L394" s="73">
        <v>213456</v>
      </c>
      <c r="M394" s="73">
        <v>119356</v>
      </c>
    </row>
    <row r="395" spans="1:4" ht="6" customHeight="1">
      <c r="A395" s="103"/>
      <c r="C395" s="3"/>
      <c r="D395" s="38"/>
    </row>
    <row r="396" spans="1:13" ht="13.5">
      <c r="A396" s="103"/>
      <c r="B396" s="228" t="s">
        <v>512</v>
      </c>
      <c r="C396" s="229"/>
      <c r="D396" s="2" t="s">
        <v>334</v>
      </c>
      <c r="E396" s="74">
        <v>0.9183238030212512</v>
      </c>
      <c r="F396" s="74">
        <v>0.874564862323264</v>
      </c>
      <c r="G396" s="74">
        <v>0.8886368954407186</v>
      </c>
      <c r="H396" s="74">
        <v>0.9307446577551717</v>
      </c>
      <c r="I396" s="74">
        <v>0.7951690430989216</v>
      </c>
      <c r="J396" s="74">
        <v>0.820688038053127</v>
      </c>
      <c r="K396" s="74">
        <v>0.8353009519526272</v>
      </c>
      <c r="L396" s="74">
        <v>0.8353009519526272</v>
      </c>
      <c r="M396" s="74">
        <v>0.7054525955963672</v>
      </c>
    </row>
    <row r="397" spans="1:13" ht="13.5">
      <c r="A397" s="103"/>
      <c r="B397" s="228" t="s">
        <v>44</v>
      </c>
      <c r="C397" s="229"/>
      <c r="D397" s="2" t="s">
        <v>334</v>
      </c>
      <c r="E397" s="74">
        <v>0.08167619697874882</v>
      </c>
      <c r="F397" s="74">
        <v>0.125435137676736</v>
      </c>
      <c r="G397" s="74">
        <v>0.11136310455928146</v>
      </c>
      <c r="H397" s="74">
        <v>0.06925534224482834</v>
      </c>
      <c r="I397" s="74">
        <v>0.20483095690107847</v>
      </c>
      <c r="J397" s="74">
        <v>0.17931196194687302</v>
      </c>
      <c r="K397" s="74">
        <v>0.16469904804737276</v>
      </c>
      <c r="L397" s="74">
        <v>0.16469904804737276</v>
      </c>
      <c r="M397" s="74">
        <v>0.2945474044036328</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238.37402190923316</v>
      </c>
      <c r="F399" s="59">
        <v>564.7173913043479</v>
      </c>
      <c r="G399" s="59">
        <v>260.83098591549293</v>
      </c>
      <c r="H399" s="59">
        <v>303.70172684458396</v>
      </c>
      <c r="I399" s="59">
        <v>192.21273291925465</v>
      </c>
      <c r="J399" s="59">
        <v>181.20182094081943</v>
      </c>
      <c r="K399" s="59">
        <v>320.98646616541356</v>
      </c>
      <c r="L399" s="59">
        <v>320.98646616541356</v>
      </c>
      <c r="M399" s="59">
        <v>178.94452773613193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285891</v>
      </c>
      <c r="F402" s="54">
        <v>298970</v>
      </c>
      <c r="G402" s="54">
        <v>301335</v>
      </c>
      <c r="H402" s="54">
        <v>402642</v>
      </c>
      <c r="I402" s="54">
        <v>479396</v>
      </c>
      <c r="J402" s="54">
        <v>543807</v>
      </c>
      <c r="K402" s="54">
        <v>597800</v>
      </c>
      <c r="L402" s="54">
        <v>608483</v>
      </c>
      <c r="M402" s="54">
        <v>673812</v>
      </c>
    </row>
    <row r="403" spans="1:13" ht="13.5">
      <c r="A403" s="103">
        <f>VALUE(MID(D403,8,4))</f>
        <v>9180</v>
      </c>
      <c r="C403" s="3" t="s">
        <v>207</v>
      </c>
      <c r="D403" s="9" t="s">
        <v>208</v>
      </c>
      <c r="E403" s="54">
        <v>228388</v>
      </c>
      <c r="F403" s="54">
        <v>218654</v>
      </c>
      <c r="G403" s="54">
        <v>220383</v>
      </c>
      <c r="H403" s="54">
        <v>241372</v>
      </c>
      <c r="I403" s="54">
        <v>256903</v>
      </c>
      <c r="J403" s="54">
        <v>256741</v>
      </c>
      <c r="K403" s="54">
        <v>259631</v>
      </c>
      <c r="L403" s="54">
        <v>264591</v>
      </c>
      <c r="M403" s="54">
        <v>270467</v>
      </c>
    </row>
    <row r="404" spans="1:13" ht="13.5">
      <c r="A404" s="103">
        <f>VALUE(MID(D404,8,4))</f>
        <v>9180</v>
      </c>
      <c r="C404" s="3" t="s">
        <v>209</v>
      </c>
      <c r="D404" s="9" t="s">
        <v>210</v>
      </c>
      <c r="E404" s="54">
        <v>206167</v>
      </c>
      <c r="F404" s="54">
        <v>179163</v>
      </c>
      <c r="G404" s="54">
        <v>179771</v>
      </c>
      <c r="H404" s="54">
        <v>192575</v>
      </c>
      <c r="I404" s="54">
        <v>188926</v>
      </c>
      <c r="J404" s="54">
        <v>189468</v>
      </c>
      <c r="K404" s="54">
        <v>199492</v>
      </c>
      <c r="L404" s="54">
        <v>201078</v>
      </c>
      <c r="M404" s="54">
        <v>202986</v>
      </c>
    </row>
    <row r="405" spans="1:13" ht="13.5">
      <c r="A405" s="103">
        <f>VALUE(MID(D405,8,4))</f>
        <v>9180</v>
      </c>
      <c r="C405" s="4" t="s">
        <v>211</v>
      </c>
      <c r="D405" s="2" t="s">
        <v>212</v>
      </c>
      <c r="E405" s="59">
        <v>720446</v>
      </c>
      <c r="F405" s="59">
        <v>696786</v>
      </c>
      <c r="G405" s="59">
        <v>701489</v>
      </c>
      <c r="H405" s="59">
        <v>836589</v>
      </c>
      <c r="I405" s="59">
        <v>925225</v>
      </c>
      <c r="J405" s="59">
        <v>990016</v>
      </c>
      <c r="K405" s="59">
        <v>1056923</v>
      </c>
      <c r="L405" s="59">
        <v>1074152</v>
      </c>
      <c r="M405" s="59">
        <v>1147265</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285891</v>
      </c>
      <c r="F414" s="54">
        <v>298970</v>
      </c>
      <c r="G414" s="54">
        <v>301335</v>
      </c>
      <c r="H414" s="54">
        <v>402642</v>
      </c>
      <c r="I414" s="54">
        <v>479396</v>
      </c>
      <c r="J414" s="54">
        <v>543807</v>
      </c>
      <c r="K414" s="54">
        <v>597800</v>
      </c>
      <c r="L414" s="54">
        <v>608483</v>
      </c>
      <c r="M414" s="54">
        <v>673812</v>
      </c>
    </row>
    <row r="415" spans="1:13" ht="13.5">
      <c r="A415" s="103">
        <f>VALUE(MID(D415,8,4))</f>
        <v>9199</v>
      </c>
      <c r="C415" s="3" t="s">
        <v>207</v>
      </c>
      <c r="D415" s="9" t="s">
        <v>197</v>
      </c>
      <c r="E415" s="54">
        <v>228388</v>
      </c>
      <c r="F415" s="54">
        <v>218654</v>
      </c>
      <c r="G415" s="54">
        <v>220383</v>
      </c>
      <c r="H415" s="54">
        <v>241372</v>
      </c>
      <c r="I415" s="54">
        <v>256903</v>
      </c>
      <c r="J415" s="54">
        <v>256741</v>
      </c>
      <c r="K415" s="54">
        <v>259631</v>
      </c>
      <c r="L415" s="54">
        <v>264591</v>
      </c>
      <c r="M415" s="54">
        <v>270467</v>
      </c>
    </row>
    <row r="416" spans="1:13" ht="13.5">
      <c r="A416" s="103">
        <f>VALUE(MID(D416,8,4))</f>
        <v>9199</v>
      </c>
      <c r="C416" s="3" t="s">
        <v>209</v>
      </c>
      <c r="D416" s="9" t="s">
        <v>199</v>
      </c>
      <c r="E416" s="54">
        <v>206167</v>
      </c>
      <c r="F416" s="54">
        <v>179163</v>
      </c>
      <c r="G416" s="54">
        <v>179771</v>
      </c>
      <c r="H416" s="54">
        <v>192575</v>
      </c>
      <c r="I416" s="54">
        <v>188926</v>
      </c>
      <c r="J416" s="54">
        <v>189468</v>
      </c>
      <c r="K416" s="54">
        <v>199492</v>
      </c>
      <c r="L416" s="54">
        <v>201078</v>
      </c>
      <c r="M416" s="54">
        <v>202986</v>
      </c>
    </row>
    <row r="417" spans="1:13" ht="13.5">
      <c r="A417" s="103">
        <f>VALUE(MID(D417,8,4))</f>
        <v>9199</v>
      </c>
      <c r="C417" s="4" t="s">
        <v>218</v>
      </c>
      <c r="D417" s="2" t="s">
        <v>201</v>
      </c>
      <c r="E417" s="59">
        <v>720446</v>
      </c>
      <c r="F417" s="59">
        <v>696786</v>
      </c>
      <c r="G417" s="59">
        <v>701489</v>
      </c>
      <c r="H417" s="59">
        <v>836589</v>
      </c>
      <c r="I417" s="59">
        <v>925225</v>
      </c>
      <c r="J417" s="59">
        <v>990016</v>
      </c>
      <c r="K417" s="59">
        <v>1056923</v>
      </c>
      <c r="L417" s="59">
        <v>1074152</v>
      </c>
      <c r="M417" s="59">
        <v>1147265</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7897</v>
      </c>
      <c r="F420" s="54">
        <v>1234</v>
      </c>
      <c r="G420" s="54">
        <v>324</v>
      </c>
      <c r="H420" s="54">
        <v>5580</v>
      </c>
      <c r="I420" s="54">
        <v>9611</v>
      </c>
      <c r="J420" s="54">
        <v>2440</v>
      </c>
      <c r="K420" s="54">
        <v>9423</v>
      </c>
      <c r="L420" s="54">
        <v>3532</v>
      </c>
      <c r="M420" s="54">
        <v>3148</v>
      </c>
    </row>
    <row r="421" spans="1:13" ht="13.5">
      <c r="A421" s="103">
        <f>VALUE(MID(D421,8,4))</f>
        <v>2899</v>
      </c>
      <c r="C421" s="3" t="s">
        <v>221</v>
      </c>
      <c r="D421" s="9" t="s">
        <v>222</v>
      </c>
      <c r="E421" s="54">
        <v>1058</v>
      </c>
      <c r="F421" s="54">
        <v>891</v>
      </c>
      <c r="G421" s="54">
        <v>237</v>
      </c>
      <c r="H421" s="54">
        <v>3388</v>
      </c>
      <c r="I421" s="54">
        <v>5259</v>
      </c>
      <c r="J421" s="54">
        <v>1182</v>
      </c>
      <c r="K421" s="54">
        <v>4126</v>
      </c>
      <c r="L421" s="54">
        <v>1581</v>
      </c>
      <c r="M421" s="54">
        <v>1303</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277994</v>
      </c>
      <c r="F424" s="54">
        <v>297736</v>
      </c>
      <c r="G424" s="54">
        <v>301011</v>
      </c>
      <c r="H424" s="54">
        <v>397062</v>
      </c>
      <c r="I424" s="54">
        <v>469785</v>
      </c>
      <c r="J424" s="54">
        <v>541367</v>
      </c>
      <c r="K424" s="54">
        <v>588377</v>
      </c>
      <c r="L424" s="54">
        <v>604951</v>
      </c>
      <c r="M424" s="54">
        <v>670664</v>
      </c>
    </row>
    <row r="425" spans="1:13" ht="13.5">
      <c r="A425" s="103"/>
      <c r="C425" s="3" t="s">
        <v>207</v>
      </c>
      <c r="D425" s="9" t="s">
        <v>334</v>
      </c>
      <c r="E425" s="54">
        <v>227330</v>
      </c>
      <c r="F425" s="54">
        <v>217763</v>
      </c>
      <c r="G425" s="54">
        <v>220146</v>
      </c>
      <c r="H425" s="54">
        <v>237984</v>
      </c>
      <c r="I425" s="54">
        <v>251644</v>
      </c>
      <c r="J425" s="54">
        <v>255559</v>
      </c>
      <c r="K425" s="54">
        <v>255505</v>
      </c>
      <c r="L425" s="54">
        <v>263010</v>
      </c>
      <c r="M425" s="54">
        <v>269164</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75778</v>
      </c>
      <c r="F428" s="54">
        <v>46619</v>
      </c>
      <c r="G428" s="54">
        <v>48782</v>
      </c>
      <c r="H428" s="54">
        <v>55006</v>
      </c>
      <c r="I428" s="54">
        <v>75558</v>
      </c>
      <c r="J428" s="54">
        <v>107830</v>
      </c>
      <c r="K428" s="54">
        <v>89086</v>
      </c>
      <c r="L428" s="54">
        <v>110259</v>
      </c>
      <c r="M428" s="54">
        <v>118458</v>
      </c>
    </row>
    <row r="429" spans="1:13" ht="13.5">
      <c r="A429" s="103">
        <f t="shared" si="16"/>
        <v>620</v>
      </c>
      <c r="C429" s="3" t="s">
        <v>225</v>
      </c>
      <c r="D429" s="9" t="s">
        <v>226</v>
      </c>
      <c r="E429" s="54">
        <v>22813</v>
      </c>
      <c r="F429" s="54">
        <v>16870</v>
      </c>
      <c r="G429" s="54">
        <v>19724</v>
      </c>
      <c r="H429" s="54">
        <v>23353</v>
      </c>
      <c r="I429" s="54">
        <v>26306</v>
      </c>
      <c r="J429" s="54">
        <v>14108</v>
      </c>
      <c r="K429" s="54">
        <v>33001</v>
      </c>
      <c r="L429" s="54">
        <v>415</v>
      </c>
      <c r="M429" s="54">
        <v>8612</v>
      </c>
    </row>
    <row r="430" spans="1:13" ht="13.5">
      <c r="A430" s="103">
        <f t="shared" si="16"/>
        <v>630</v>
      </c>
      <c r="C430" s="3" t="s">
        <v>227</v>
      </c>
      <c r="D430" s="9" t="s">
        <v>228</v>
      </c>
      <c r="E430" s="54">
        <v>11861</v>
      </c>
      <c r="F430" s="54">
        <v>4435</v>
      </c>
      <c r="G430" s="54">
        <v>5974</v>
      </c>
      <c r="H430" s="54">
        <v>5774</v>
      </c>
      <c r="I430" s="54">
        <v>5877</v>
      </c>
      <c r="J430" s="54">
        <v>250</v>
      </c>
      <c r="K430" s="54">
        <v>14577</v>
      </c>
      <c r="L430" s="54">
        <v>7997</v>
      </c>
      <c r="M430" s="54">
        <v>914</v>
      </c>
    </row>
    <row r="431" spans="1:13" ht="13.5">
      <c r="A431" s="103">
        <f t="shared" si="16"/>
        <v>640</v>
      </c>
      <c r="C431" s="3" t="s">
        <v>229</v>
      </c>
      <c r="D431" s="9" t="s">
        <v>230</v>
      </c>
      <c r="E431" s="54">
        <v>11678</v>
      </c>
      <c r="F431" s="54">
        <v>5196</v>
      </c>
      <c r="G431" s="54">
        <v>6488</v>
      </c>
      <c r="H431" s="54">
        <v>6708</v>
      </c>
      <c r="I431" s="54">
        <v>7948</v>
      </c>
      <c r="J431" s="54">
        <v>12404</v>
      </c>
      <c r="K431" s="54">
        <v>10216</v>
      </c>
      <c r="L431" s="54">
        <v>8716</v>
      </c>
      <c r="M431" s="54">
        <v>9385</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122130</v>
      </c>
      <c r="F433" s="54">
        <v>73120</v>
      </c>
      <c r="G433" s="54">
        <v>80968</v>
      </c>
      <c r="H433" s="54">
        <v>90841</v>
      </c>
      <c r="I433" s="54">
        <v>115689</v>
      </c>
      <c r="J433" s="54">
        <v>134592</v>
      </c>
      <c r="K433" s="54">
        <v>146880</v>
      </c>
      <c r="L433" s="54">
        <v>127387</v>
      </c>
      <c r="M433" s="54">
        <v>137369</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960</v>
      </c>
      <c r="F436" s="54">
        <v>2309</v>
      </c>
      <c r="G436" s="54">
        <v>1064</v>
      </c>
      <c r="H436" s="54">
        <v>1383</v>
      </c>
      <c r="I436" s="54">
        <v>953</v>
      </c>
      <c r="J436" s="54">
        <v>1038</v>
      </c>
      <c r="K436" s="54">
        <v>1729</v>
      </c>
      <c r="L436" s="54">
        <v>1748</v>
      </c>
      <c r="M436" s="54">
        <v>1071</v>
      </c>
    </row>
    <row r="437" spans="1:13" ht="13.5">
      <c r="A437" s="103">
        <f>VALUE(MID(D437,8,4))</f>
        <v>9280</v>
      </c>
      <c r="C437" s="3" t="s">
        <v>207</v>
      </c>
      <c r="D437" s="9" t="s">
        <v>336</v>
      </c>
      <c r="E437" s="54">
        <v>711</v>
      </c>
      <c r="F437" s="54">
        <v>1689</v>
      </c>
      <c r="G437" s="54">
        <v>778</v>
      </c>
      <c r="H437" s="54">
        <v>830</v>
      </c>
      <c r="I437" s="54">
        <v>510</v>
      </c>
      <c r="J437" s="54">
        <v>490</v>
      </c>
      <c r="K437" s="54">
        <v>750</v>
      </c>
      <c r="L437" s="54">
        <v>760</v>
      </c>
      <c r="M437" s="54">
        <v>430</v>
      </c>
    </row>
    <row r="438" spans="1:13" ht="13.5">
      <c r="A438" s="103">
        <f>VALUE(MID(D438,8,4))</f>
        <v>9280</v>
      </c>
      <c r="C438" s="3" t="s">
        <v>209</v>
      </c>
      <c r="D438" s="9" t="s">
        <v>337</v>
      </c>
      <c r="E438" s="54">
        <v>162</v>
      </c>
      <c r="F438" s="54">
        <v>1080</v>
      </c>
      <c r="G438" s="54">
        <v>787</v>
      </c>
      <c r="H438" s="54">
        <v>764</v>
      </c>
      <c r="I438" s="54">
        <v>587</v>
      </c>
      <c r="J438" s="54">
        <v>540</v>
      </c>
      <c r="K438" s="54">
        <v>849</v>
      </c>
      <c r="L438" s="54">
        <v>849</v>
      </c>
      <c r="M438" s="54">
        <v>600</v>
      </c>
    </row>
    <row r="439" spans="1:13" ht="13.5">
      <c r="A439" s="103">
        <f>VALUE(MID(D439,8,4))</f>
        <v>9280</v>
      </c>
      <c r="C439" s="4" t="s">
        <v>347</v>
      </c>
      <c r="D439" s="2" t="s">
        <v>338</v>
      </c>
      <c r="E439" s="59">
        <v>1833</v>
      </c>
      <c r="F439" s="59">
        <v>5078</v>
      </c>
      <c r="G439" s="59">
        <v>2630</v>
      </c>
      <c r="H439" s="59">
        <v>2977</v>
      </c>
      <c r="I439" s="59">
        <v>2050</v>
      </c>
      <c r="J439" s="59">
        <v>2068</v>
      </c>
      <c r="K439" s="59">
        <v>3328</v>
      </c>
      <c r="L439" s="59">
        <v>3357</v>
      </c>
      <c r="M439" s="59">
        <v>2101</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-9</v>
      </c>
      <c r="H442" s="54">
        <v>4</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-9</v>
      </c>
      <c r="H445" s="59">
        <v>4</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639</v>
      </c>
      <c r="F456" s="54">
        <v>644</v>
      </c>
      <c r="G456" s="54">
        <v>639</v>
      </c>
      <c r="H456" s="54">
        <v>637</v>
      </c>
      <c r="I456" s="54">
        <v>644</v>
      </c>
      <c r="J456" s="54">
        <v>659</v>
      </c>
      <c r="K456" s="54">
        <v>665</v>
      </c>
      <c r="L456" s="54">
        <v>665</v>
      </c>
      <c r="M456" s="54">
        <v>667</v>
      </c>
    </row>
    <row r="457" spans="1:13" ht="13.5">
      <c r="A457" s="103">
        <f>VALUE(MID(D457,8,4))</f>
        <v>41</v>
      </c>
      <c r="C457" s="3" t="s">
        <v>514</v>
      </c>
      <c r="D457" s="9" t="s">
        <v>37</v>
      </c>
      <c r="E457" s="54">
        <v>790</v>
      </c>
      <c r="F457" s="54">
        <v>795</v>
      </c>
      <c r="G457" s="54">
        <v>795</v>
      </c>
      <c r="H457" s="54">
        <v>795</v>
      </c>
      <c r="I457" s="54">
        <v>783</v>
      </c>
      <c r="J457" s="54">
        <v>835</v>
      </c>
      <c r="K457" s="54">
        <v>950</v>
      </c>
      <c r="L457" s="54">
        <v>950</v>
      </c>
      <c r="M457" s="54">
        <v>950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6</v>
      </c>
      <c r="F460" s="79">
        <v>4</v>
      </c>
      <c r="G460" s="79">
        <v>9</v>
      </c>
      <c r="H460" s="79">
        <v>5</v>
      </c>
      <c r="I460" s="79">
        <v>5</v>
      </c>
      <c r="J460" s="79">
        <v>5</v>
      </c>
      <c r="K460" s="79">
        <v>8</v>
      </c>
      <c r="L460" s="79">
        <v>7</v>
      </c>
      <c r="M460" s="79">
        <v>7</v>
      </c>
    </row>
    <row r="461" spans="1:13" ht="13.5">
      <c r="A461" s="103">
        <v>298</v>
      </c>
      <c r="C461" s="3" t="s">
        <v>450</v>
      </c>
      <c r="D461" s="9" t="s">
        <v>32</v>
      </c>
      <c r="E461" s="79">
        <v>4</v>
      </c>
      <c r="F461" s="79">
        <v>6</v>
      </c>
      <c r="G461" s="79">
        <v>0</v>
      </c>
      <c r="H461" s="79">
        <v>4</v>
      </c>
      <c r="I461" s="79">
        <v>4</v>
      </c>
      <c r="J461" s="79">
        <v>3</v>
      </c>
      <c r="K461" s="79">
        <v>2</v>
      </c>
      <c r="L461" s="79">
        <v>4</v>
      </c>
      <c r="M461" s="79">
        <v>4</v>
      </c>
    </row>
    <row r="462" spans="1:13" ht="13.5">
      <c r="A462" s="103">
        <v>298</v>
      </c>
      <c r="C462" s="3" t="s">
        <v>451</v>
      </c>
      <c r="D462" s="9" t="s">
        <v>33</v>
      </c>
      <c r="E462" s="79">
        <v>0</v>
      </c>
      <c r="F462" s="79">
        <v>0</v>
      </c>
      <c r="G462" s="79">
        <v>0</v>
      </c>
      <c r="H462" s="79">
        <v>6</v>
      </c>
      <c r="I462" s="79">
        <v>2</v>
      </c>
      <c r="J462" s="79">
        <v>2</v>
      </c>
      <c r="K462" s="79">
        <v>0</v>
      </c>
      <c r="L462" s="79">
        <v>2</v>
      </c>
      <c r="M462" s="79">
        <v>8</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312080</v>
      </c>
      <c r="G465" s="54">
        <v>863300</v>
      </c>
      <c r="H465" s="54">
        <v>1605400</v>
      </c>
      <c r="I465" s="54">
        <v>1508700</v>
      </c>
      <c r="J465" s="54">
        <v>819000</v>
      </c>
      <c r="K465" s="54">
        <v>1451000</v>
      </c>
      <c r="L465" s="54">
        <v>1084500</v>
      </c>
      <c r="M465" s="54">
        <v>1406630</v>
      </c>
    </row>
    <row r="466" spans="1:13" ht="13.5">
      <c r="A466" s="103">
        <v>1220</v>
      </c>
      <c r="C466" s="3" t="s">
        <v>619</v>
      </c>
      <c r="D466" s="9" t="s">
        <v>622</v>
      </c>
      <c r="E466" s="54">
        <v>0</v>
      </c>
      <c r="F466" s="54">
        <v>0</v>
      </c>
      <c r="G466" s="54">
        <v>0</v>
      </c>
      <c r="H466" s="54">
        <v>20000</v>
      </c>
      <c r="I466" s="54">
        <v>0</v>
      </c>
      <c r="J466" s="54">
        <v>0</v>
      </c>
      <c r="K466" s="54">
        <v>0</v>
      </c>
      <c r="L466" s="54">
        <v>0</v>
      </c>
      <c r="M466" s="54">
        <v>0</v>
      </c>
    </row>
    <row r="467" spans="1:13" ht="13.5">
      <c r="A467" s="103">
        <v>1230</v>
      </c>
      <c r="C467" s="3" t="s">
        <v>620</v>
      </c>
      <c r="D467" s="9" t="s">
        <v>623</v>
      </c>
      <c r="E467" s="54">
        <v>0</v>
      </c>
      <c r="F467" s="54">
        <v>43000</v>
      </c>
      <c r="G467" s="54">
        <v>146000</v>
      </c>
      <c r="H467" s="54">
        <v>20000</v>
      </c>
      <c r="I467" s="54">
        <v>0</v>
      </c>
      <c r="J467" s="54">
        <v>419000</v>
      </c>
      <c r="K467" s="54">
        <v>512000</v>
      </c>
      <c r="L467" s="54">
        <v>120000</v>
      </c>
      <c r="M467" s="54">
        <v>0</v>
      </c>
    </row>
    <row r="468" spans="1:13" ht="13.5">
      <c r="A468" s="103">
        <f>VALUE(MID(D468,8,4))</f>
        <v>1299</v>
      </c>
      <c r="C468" s="3" t="s">
        <v>452</v>
      </c>
      <c r="D468" s="9" t="s">
        <v>453</v>
      </c>
      <c r="E468" s="54">
        <v>0</v>
      </c>
      <c r="F468" s="54">
        <v>355080</v>
      </c>
      <c r="G468" s="54">
        <v>1009300</v>
      </c>
      <c r="H468" s="54">
        <v>1645400</v>
      </c>
      <c r="I468" s="54">
        <v>1508700</v>
      </c>
      <c r="J468" s="54">
        <v>1238000</v>
      </c>
      <c r="K468" s="54">
        <v>1963000</v>
      </c>
      <c r="L468" s="54">
        <v>1204500</v>
      </c>
      <c r="M468" s="54">
        <v>1406630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37667</v>
      </c>
      <c r="I470" s="54">
        <v>49467</v>
      </c>
      <c r="J470" s="54">
        <v>27800</v>
      </c>
      <c r="K470" s="54">
        <v>35000</v>
      </c>
      <c r="L470" s="54">
        <v>0</v>
      </c>
      <c r="M470" s="54">
        <v>63500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804.8184663536776</v>
      </c>
      <c r="F480" s="206">
        <v>803.7639751552795</v>
      </c>
      <c r="G480" s="206">
        <v>816.4600938967136</v>
      </c>
      <c r="H480" s="206">
        <v>1011.010989010989</v>
      </c>
      <c r="I480" s="206">
        <v>1143.3214285714287</v>
      </c>
      <c r="J480" s="206">
        <v>1214.792109256449</v>
      </c>
      <c r="K480" s="206">
        <v>1289.3699248120301</v>
      </c>
      <c r="L480" s="206">
        <v>1312.8932330827067</v>
      </c>
      <c r="M480" s="206">
        <v>1415.710644677661</v>
      </c>
    </row>
    <row r="481" spans="1:13" ht="13.5">
      <c r="A481" s="142"/>
      <c r="C481" s="3" t="s">
        <v>433</v>
      </c>
      <c r="D481" s="9" t="s">
        <v>334</v>
      </c>
      <c r="E481" s="206">
        <v>1127.4585289514866</v>
      </c>
      <c r="F481" s="206">
        <v>1081.9658385093169</v>
      </c>
      <c r="G481" s="206">
        <v>1097.7918622848201</v>
      </c>
      <c r="H481" s="206">
        <v>1313.3265306122448</v>
      </c>
      <c r="I481" s="206">
        <v>1436.6847826086957</v>
      </c>
      <c r="J481" s="206">
        <v>1502.300455235205</v>
      </c>
      <c r="K481" s="206">
        <v>1589.3578947368421</v>
      </c>
      <c r="L481" s="206">
        <v>1615.2661654135338</v>
      </c>
      <c r="M481" s="206">
        <v>1720.0374812593702</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51.11267605633803</v>
      </c>
      <c r="F483" s="206">
        <v>15.54192546583851</v>
      </c>
      <c r="G483" s="206">
        <v>15.744913928012519</v>
      </c>
      <c r="H483" s="206">
        <v>15.718995290423862</v>
      </c>
      <c r="I483" s="206">
        <v>34.86180124223603</v>
      </c>
      <c r="J483" s="206">
        <v>23.939301972685886</v>
      </c>
      <c r="K483" s="206">
        <v>18.066165413533835</v>
      </c>
      <c r="L483" s="206">
        <v>23.562406015037595</v>
      </c>
      <c r="M483" s="206">
        <v>40.11694152923538</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328566</v>
      </c>
      <c r="F486" s="54">
        <v>320997</v>
      </c>
      <c r="G486" s="54">
        <v>412394</v>
      </c>
      <c r="H486" s="54">
        <v>322220</v>
      </c>
      <c r="I486" s="54">
        <v>336775</v>
      </c>
      <c r="J486" s="54">
        <v>385312</v>
      </c>
      <c r="K486" s="54">
        <v>428430</v>
      </c>
      <c r="L486" s="54">
        <v>401416</v>
      </c>
      <c r="M486" s="54">
        <v>431516</v>
      </c>
    </row>
    <row r="487" spans="1:13" ht="13.5">
      <c r="A487" s="142"/>
      <c r="C487" s="3" t="s">
        <v>303</v>
      </c>
      <c r="D487" s="9" t="s">
        <v>334</v>
      </c>
      <c r="E487" s="54">
        <v>0</v>
      </c>
      <c r="F487" s="54">
        <v>0</v>
      </c>
      <c r="G487" s="54">
        <v>0</v>
      </c>
      <c r="H487" s="54">
        <v>1098</v>
      </c>
      <c r="I487" s="54">
        <v>0</v>
      </c>
      <c r="J487" s="54">
        <v>0</v>
      </c>
      <c r="K487" s="54">
        <v>0</v>
      </c>
      <c r="L487" s="54">
        <v>2314</v>
      </c>
      <c r="M487" s="54">
        <v>267</v>
      </c>
    </row>
    <row r="488" spans="1:13" ht="13.5">
      <c r="A488" s="142"/>
      <c r="C488" s="3" t="s">
        <v>311</v>
      </c>
      <c r="D488" s="9" t="s">
        <v>334</v>
      </c>
      <c r="E488" s="77">
        <v>0.46594928200081115</v>
      </c>
      <c r="F488" s="77">
        <v>0.4652508029637188</v>
      </c>
      <c r="G488" s="77">
        <v>0.5255287859904527</v>
      </c>
      <c r="H488" s="77">
        <v>0.37116774658027357</v>
      </c>
      <c r="I488" s="77">
        <v>0.35499213119661677</v>
      </c>
      <c r="J488" s="77">
        <v>0.30767879430081313</v>
      </c>
      <c r="K488" s="77">
        <v>0.35970117675505764</v>
      </c>
      <c r="L488" s="77">
        <v>0.3523291504325822</v>
      </c>
      <c r="M488" s="77">
        <v>0.34727561716596583</v>
      </c>
    </row>
    <row r="489" spans="1:13" ht="13.5">
      <c r="A489" s="142"/>
      <c r="C489" s="3" t="s">
        <v>304</v>
      </c>
      <c r="D489" s="9" t="s">
        <v>334</v>
      </c>
      <c r="E489" s="206">
        <v>514.1877934272301</v>
      </c>
      <c r="F489" s="206">
        <v>498.4425465838509</v>
      </c>
      <c r="G489" s="206">
        <v>645.3740219092332</v>
      </c>
      <c r="H489" s="206">
        <v>505.83987441130296</v>
      </c>
      <c r="I489" s="206">
        <v>522.9425465838509</v>
      </c>
      <c r="J489" s="206">
        <v>584.6919575113809</v>
      </c>
      <c r="K489" s="206">
        <v>644.2556390977444</v>
      </c>
      <c r="L489" s="206">
        <v>603.6330827067669</v>
      </c>
      <c r="M489" s="206">
        <v>646.9505247376312</v>
      </c>
    </row>
    <row r="490" spans="1:13" ht="13.5">
      <c r="A490" s="142"/>
      <c r="C490" s="3" t="s">
        <v>305</v>
      </c>
      <c r="D490" s="9" t="s">
        <v>334</v>
      </c>
      <c r="E490" s="206">
        <v>0</v>
      </c>
      <c r="F490" s="206">
        <v>0</v>
      </c>
      <c r="G490" s="206">
        <v>0</v>
      </c>
      <c r="H490" s="206">
        <v>1.7237048665620094</v>
      </c>
      <c r="I490" s="206">
        <v>0</v>
      </c>
      <c r="J490" s="206">
        <v>0</v>
      </c>
      <c r="K490" s="206">
        <v>0</v>
      </c>
      <c r="L490" s="206">
        <v>3.479699248120301</v>
      </c>
      <c r="M490" s="206">
        <v>0.4002998500749625</v>
      </c>
    </row>
    <row r="491" spans="1:4" ht="6" customHeight="1">
      <c r="A491" s="142"/>
      <c r="C491" s="3"/>
      <c r="D491" s="68"/>
    </row>
    <row r="492" spans="1:4" ht="15">
      <c r="A492" s="142"/>
      <c r="B492" s="16" t="s">
        <v>315</v>
      </c>
      <c r="C492" s="3"/>
      <c r="D492" s="57"/>
    </row>
    <row r="493" spans="1:13" ht="13.5">
      <c r="A493" s="142"/>
      <c r="C493" s="6" t="s">
        <v>317</v>
      </c>
      <c r="D493" s="9" t="s">
        <v>334</v>
      </c>
      <c r="E493" s="77">
        <v>0</v>
      </c>
      <c r="F493" s="77">
        <v>0</v>
      </c>
      <c r="G493" s="77">
        <v>0.007646019864359608</v>
      </c>
      <c r="H493" s="77">
        <v>0.09544132469402448</v>
      </c>
      <c r="I493" s="77">
        <v>0.06851603749619209</v>
      </c>
      <c r="J493" s="77">
        <v>0.15970371766299163</v>
      </c>
      <c r="K493" s="77">
        <v>0.046600877192982455</v>
      </c>
      <c r="L493" s="77">
        <v>0.021942894057074346</v>
      </c>
      <c r="M493" s="77">
        <v>0</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0.39423161465438755</v>
      </c>
      <c r="F497" s="207">
        <v>0.4315364725253064</v>
      </c>
      <c r="G497" s="207">
        <v>0.3865448773760084</v>
      </c>
      <c r="H497" s="207">
        <v>0.5056375514154368</v>
      </c>
      <c r="I497" s="207">
        <v>0.5316216335495874</v>
      </c>
      <c r="J497" s="207">
        <v>0.5144514163480846</v>
      </c>
      <c r="K497" s="207">
        <v>0.5181349933557421</v>
      </c>
      <c r="L497" s="207">
        <v>0.5428875521505921</v>
      </c>
      <c r="M497" s="207">
        <v>0.539737239200853</v>
      </c>
    </row>
    <row r="498" spans="1:13" ht="13.5">
      <c r="A498" s="142"/>
      <c r="B498" s="231" t="s">
        <v>351</v>
      </c>
      <c r="C498" s="229"/>
      <c r="D498" s="9" t="s">
        <v>334</v>
      </c>
      <c r="E498" s="207">
        <v>0.0016024868326635032</v>
      </c>
      <c r="F498" s="207">
        <v>0.002513247451967116</v>
      </c>
      <c r="G498" s="207">
        <v>0.0016565603642891816</v>
      </c>
      <c r="H498" s="207">
        <v>0.0017828262890470794</v>
      </c>
      <c r="I498" s="207">
        <v>0.0009528303701666774</v>
      </c>
      <c r="J498" s="207">
        <v>0.0009103703344708211</v>
      </c>
      <c r="K498" s="207">
        <v>0.001399300965949169</v>
      </c>
      <c r="L498" s="207">
        <v>0.00039844892091237623</v>
      </c>
      <c r="M498" s="207">
        <v>0.000705792406896968</v>
      </c>
    </row>
    <row r="499" spans="1:13" ht="13.5">
      <c r="A499" s="142"/>
      <c r="C499" s="3" t="s">
        <v>352</v>
      </c>
      <c r="D499" s="9" t="s">
        <v>334</v>
      </c>
      <c r="E499" s="207">
        <v>0.4608922306333085</v>
      </c>
      <c r="F499" s="207">
        <v>0.4652508029637188</v>
      </c>
      <c r="G499" s="207">
        <v>0.40836139212710054</v>
      </c>
      <c r="H499" s="207">
        <v>0.4049562570835509</v>
      </c>
      <c r="I499" s="207">
        <v>0.35985755072803255</v>
      </c>
      <c r="J499" s="207">
        <v>0.3610236059597898</v>
      </c>
      <c r="K499" s="207">
        <v>0.33286631259978494</v>
      </c>
      <c r="L499" s="207">
        <v>0.34575315371423493</v>
      </c>
      <c r="M499" s="207">
        <v>0.312174315433676</v>
      </c>
    </row>
    <row r="500" spans="1:13" ht="13.5">
      <c r="A500" s="142"/>
      <c r="C500" s="3" t="s">
        <v>353</v>
      </c>
      <c r="D500" s="9" t="s">
        <v>334</v>
      </c>
      <c r="E500" s="207">
        <v>0.005057051367502702</v>
      </c>
      <c r="F500" s="207">
        <v>0</v>
      </c>
      <c r="G500" s="207">
        <v>0.12121655738504884</v>
      </c>
      <c r="H500" s="207">
        <v>0.005373947814127625</v>
      </c>
      <c r="I500" s="207">
        <v>0.021246306650688086</v>
      </c>
      <c r="J500" s="207">
        <v>0.00513152380599419</v>
      </c>
      <c r="K500" s="207">
        <v>0.0444165777976993</v>
      </c>
      <c r="L500" s="207">
        <v>0.014480567089734466</v>
      </c>
      <c r="M500" s="207">
        <v>0.0351013017322898</v>
      </c>
    </row>
    <row r="501" spans="1:13" ht="13.5">
      <c r="A501" s="142"/>
      <c r="C501" s="3" t="s">
        <v>354</v>
      </c>
      <c r="D501" s="9" t="s">
        <v>334</v>
      </c>
      <c r="E501" s="207">
        <v>0</v>
      </c>
      <c r="F501" s="207">
        <v>0</v>
      </c>
      <c r="G501" s="207">
        <v>0</v>
      </c>
      <c r="H501" s="207">
        <v>0.001398245189552638</v>
      </c>
      <c r="I501" s="207">
        <v>0</v>
      </c>
      <c r="J501" s="207">
        <v>0</v>
      </c>
      <c r="K501" s="207">
        <v>0</v>
      </c>
      <c r="L501" s="207">
        <v>0.002076600907637925</v>
      </c>
      <c r="M501" s="207">
        <v>0.0002148763656117337</v>
      </c>
    </row>
    <row r="502" spans="1:13" ht="13.5">
      <c r="A502" s="142"/>
      <c r="C502" s="3" t="s">
        <v>355</v>
      </c>
      <c r="D502" s="9" t="s">
        <v>334</v>
      </c>
      <c r="E502" s="207">
        <v>0.01490029128388976</v>
      </c>
      <c r="F502" s="207">
        <v>0.032454807926440406</v>
      </c>
      <c r="G502" s="207">
        <v>0.027827645809415942</v>
      </c>
      <c r="H502" s="207">
        <v>0.015755090605778906</v>
      </c>
      <c r="I502" s="207">
        <v>0.020363637186638195</v>
      </c>
      <c r="J502" s="207">
        <v>0.02236109012571283</v>
      </c>
      <c r="K502" s="207">
        <v>0.05070154381027275</v>
      </c>
      <c r="L502" s="207">
        <v>0.023077730743654656</v>
      </c>
      <c r="M502" s="207">
        <v>0.03350139830593727</v>
      </c>
    </row>
    <row r="503" spans="1:13" ht="13.5">
      <c r="A503" s="142"/>
      <c r="C503" s="3" t="s">
        <v>356</v>
      </c>
      <c r="D503" s="9" t="s">
        <v>334</v>
      </c>
      <c r="E503" s="207">
        <v>0.04631754198373689</v>
      </c>
      <c r="F503" s="207">
        <v>0.014506974479088159</v>
      </c>
      <c r="G503" s="207">
        <v>0.012919886686134462</v>
      </c>
      <c r="H503" s="207">
        <v>0.012751028308734575</v>
      </c>
      <c r="I503" s="207">
        <v>0.025406169406902702</v>
      </c>
      <c r="J503" s="207">
        <v>0.014991651770993396</v>
      </c>
      <c r="K503" s="207">
        <v>0.01057973681869938</v>
      </c>
      <c r="L503" s="207">
        <v>0.014061477796792845</v>
      </c>
      <c r="M503" s="207">
        <v>0.021534313824115244</v>
      </c>
    </row>
    <row r="504" spans="1:13" ht="13.5">
      <c r="A504" s="142"/>
      <c r="C504" s="3" t="s">
        <v>357</v>
      </c>
      <c r="D504" s="9" t="s">
        <v>334</v>
      </c>
      <c r="E504" s="207">
        <v>0.005274025248385459</v>
      </c>
      <c r="F504" s="207">
        <v>0.00698172605312895</v>
      </c>
      <c r="G504" s="207">
        <v>0.005894272924098716</v>
      </c>
      <c r="H504" s="207">
        <v>0.018852114559323545</v>
      </c>
      <c r="I504" s="207">
        <v>0.009726338517318993</v>
      </c>
      <c r="J504" s="207">
        <v>0.012142705776480326</v>
      </c>
      <c r="K504" s="207">
        <v>0.011809078636487324</v>
      </c>
      <c r="L504" s="207">
        <v>0.014201473363599896</v>
      </c>
      <c r="M504" s="207">
        <v>0.016639639458382795</v>
      </c>
    </row>
    <row r="505" spans="1:13" ht="13.5">
      <c r="A505" s="142"/>
      <c r="C505" s="3" t="s">
        <v>358</v>
      </c>
      <c r="D505" s="9" t="s">
        <v>334</v>
      </c>
      <c r="E505" s="207">
        <v>0.02089330841206318</v>
      </c>
      <c r="F505" s="207">
        <v>0.012743063205129692</v>
      </c>
      <c r="G505" s="207">
        <v>0.012548765798320838</v>
      </c>
      <c r="H505" s="207">
        <v>0.01413653902479402</v>
      </c>
      <c r="I505" s="207">
        <v>0.016040820067829753</v>
      </c>
      <c r="J505" s="207">
        <v>0.015454439195719169</v>
      </c>
      <c r="K505" s="207">
        <v>0.010634335094274491</v>
      </c>
      <c r="L505" s="207">
        <v>0.012236150983423986</v>
      </c>
      <c r="M505" s="207">
        <v>0.01114137979598817</v>
      </c>
    </row>
    <row r="506" spans="1:13" ht="13.5">
      <c r="A506" s="142"/>
      <c r="C506" s="3" t="s">
        <v>359</v>
      </c>
      <c r="D506" s="9" t="s">
        <v>334</v>
      </c>
      <c r="E506" s="207">
        <v>0.05083144958406249</v>
      </c>
      <c r="F506" s="207">
        <v>0.034012905395220484</v>
      </c>
      <c r="G506" s="207">
        <v>0.023030041529583087</v>
      </c>
      <c r="H506" s="207">
        <v>0.019356399709654006</v>
      </c>
      <c r="I506" s="207">
        <v>0.014784713522835677</v>
      </c>
      <c r="J506" s="207">
        <v>0.05353319668275494</v>
      </c>
      <c r="K506" s="207">
        <v>0.019458120921090522</v>
      </c>
      <c r="L506" s="207">
        <v>0.030826844329416746</v>
      </c>
      <c r="M506" s="207">
        <v>0.029249743476248917</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1407.4773082942097</v>
      </c>
      <c r="F510" s="206">
        <v>1071.6987577639752</v>
      </c>
      <c r="G510" s="206">
        <v>1979.1330203442878</v>
      </c>
      <c r="H510" s="206">
        <v>1365.6970172684457</v>
      </c>
      <c r="I510" s="206">
        <v>1543.472049689441</v>
      </c>
      <c r="J510" s="206">
        <v>2219.0955993930197</v>
      </c>
      <c r="K510" s="206">
        <v>2024.042105263158</v>
      </c>
      <c r="L510" s="206">
        <v>2070.3112781954887</v>
      </c>
      <c r="M510" s="206">
        <v>2162.2713643178413</v>
      </c>
    </row>
    <row r="511" spans="1:13" ht="13.5">
      <c r="A511" s="142"/>
      <c r="C511" s="6" t="s">
        <v>309</v>
      </c>
      <c r="D511" s="9" t="s">
        <v>334</v>
      </c>
      <c r="E511" s="206">
        <v>1138.453164556962</v>
      </c>
      <c r="F511" s="206">
        <v>868.1433962264151</v>
      </c>
      <c r="G511" s="206">
        <v>1590.7748427672957</v>
      </c>
      <c r="H511" s="206">
        <v>1094.2754716981133</v>
      </c>
      <c r="I511" s="206">
        <v>1269.471264367816</v>
      </c>
      <c r="J511" s="206">
        <v>1751.3580838323353</v>
      </c>
      <c r="K511" s="206">
        <v>1416.8294736842106</v>
      </c>
      <c r="L511" s="206">
        <v>1449.217894736842</v>
      </c>
      <c r="M511" s="206">
        <v>1518.1421052631579</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v>
      </c>
      <c r="F513" s="206">
        <v>0</v>
      </c>
      <c r="G513" s="206">
        <v>0</v>
      </c>
      <c r="H513" s="206">
        <v>0</v>
      </c>
      <c r="I513" s="206">
        <v>0</v>
      </c>
      <c r="J513" s="206">
        <v>0</v>
      </c>
      <c r="K513" s="206">
        <v>30.75187969924812</v>
      </c>
      <c r="L513" s="206">
        <v>58.595488721804514</v>
      </c>
      <c r="M513" s="206">
        <v>67.54572713643178</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0.2958466851535172</v>
      </c>
      <c r="F517" s="208">
        <v>0.32778255918072835</v>
      </c>
      <c r="G517" s="208">
        <v>0.19492577486862145</v>
      </c>
      <c r="H517" s="208">
        <v>0.29891407427331945</v>
      </c>
      <c r="I517" s="208">
        <v>0.27382403953335827</v>
      </c>
      <c r="J517" s="208">
        <v>0.193456027965295</v>
      </c>
      <c r="K517" s="208">
        <v>0.2179855986829006</v>
      </c>
      <c r="L517" s="208">
        <v>0.24222284687857043</v>
      </c>
      <c r="M517" s="208">
        <v>0.2502359185569619</v>
      </c>
    </row>
    <row r="518" spans="1:13" ht="13.5">
      <c r="A518" s="142"/>
      <c r="C518" s="3" t="s">
        <v>396</v>
      </c>
      <c r="D518" s="9" t="s">
        <v>334</v>
      </c>
      <c r="E518" s="208">
        <v>0</v>
      </c>
      <c r="F518" s="208">
        <v>0</v>
      </c>
      <c r="G518" s="208">
        <v>0</v>
      </c>
      <c r="H518" s="208">
        <v>0</v>
      </c>
      <c r="I518" s="208">
        <v>0</v>
      </c>
      <c r="J518" s="208">
        <v>0</v>
      </c>
      <c r="K518" s="208">
        <v>0.005423525321176712</v>
      </c>
      <c r="L518" s="208">
        <v>0.00777915056905467</v>
      </c>
      <c r="M518" s="208">
        <v>0.0035965012636636888</v>
      </c>
    </row>
    <row r="519" spans="1:13" ht="13.5">
      <c r="A519" s="142"/>
      <c r="C519" s="3" t="s">
        <v>387</v>
      </c>
      <c r="D519" s="9" t="s">
        <v>334</v>
      </c>
      <c r="E519" s="208">
        <v>0.3238549308522112</v>
      </c>
      <c r="F519" s="208">
        <v>0.3527588695024733</v>
      </c>
      <c r="G519" s="208">
        <v>0.19659736246566287</v>
      </c>
      <c r="H519" s="208">
        <v>0.5317863460961505</v>
      </c>
      <c r="I519" s="208">
        <v>0.46990832961098433</v>
      </c>
      <c r="J519" s="208">
        <v>0.29762223875534743</v>
      </c>
      <c r="K519" s="208">
        <v>0.427507526070069</v>
      </c>
      <c r="L519" s="208">
        <v>0.3518907112874676</v>
      </c>
      <c r="M519" s="208">
        <v>0.33660117803270617</v>
      </c>
    </row>
    <row r="520" spans="1:13" ht="13.5">
      <c r="A520" s="142"/>
      <c r="C520" s="3" t="s">
        <v>388</v>
      </c>
      <c r="D520" s="9" t="s">
        <v>334</v>
      </c>
      <c r="E520" s="208">
        <v>0.08040779294134391</v>
      </c>
      <c r="F520" s="208">
        <v>0.15027225018618492</v>
      </c>
      <c r="G520" s="208">
        <v>0.06763524914878712</v>
      </c>
      <c r="H520" s="208">
        <v>0.08195537899348122</v>
      </c>
      <c r="I520" s="208">
        <v>0.0786894514666055</v>
      </c>
      <c r="J520" s="208">
        <v>0.06349700215538463</v>
      </c>
      <c r="K520" s="208">
        <v>0.05743810494595791</v>
      </c>
      <c r="L520" s="208">
        <v>0.07274195809427517</v>
      </c>
      <c r="M520" s="208">
        <v>0.07374248995482706</v>
      </c>
    </row>
    <row r="521" spans="1:13" ht="13.5">
      <c r="A521" s="142"/>
      <c r="C521" s="3" t="s">
        <v>394</v>
      </c>
      <c r="D521" s="9" t="s">
        <v>334</v>
      </c>
      <c r="E521" s="208">
        <v>5.781773625772478E-05</v>
      </c>
      <c r="F521" s="208">
        <v>0</v>
      </c>
      <c r="G521" s="208">
        <v>0</v>
      </c>
      <c r="H521" s="208">
        <v>0</v>
      </c>
      <c r="I521" s="208">
        <v>0</v>
      </c>
      <c r="J521" s="208">
        <v>0.007084322585586275</v>
      </c>
      <c r="K521" s="208">
        <v>0.008659809745703528</v>
      </c>
      <c r="L521" s="208">
        <v>0</v>
      </c>
      <c r="M521" s="208">
        <v>0</v>
      </c>
    </row>
    <row r="522" spans="1:13" ht="13.5">
      <c r="A522" s="142"/>
      <c r="C522" s="3" t="s">
        <v>395</v>
      </c>
      <c r="D522" s="9" t="s">
        <v>334</v>
      </c>
      <c r="E522" s="208">
        <v>0.018890833442668155</v>
      </c>
      <c r="F522" s="208">
        <v>0</v>
      </c>
      <c r="G522" s="208">
        <v>0</v>
      </c>
      <c r="H522" s="208">
        <v>0</v>
      </c>
      <c r="I522" s="208">
        <v>0</v>
      </c>
      <c r="J522" s="208">
        <v>0.00019283580783159554</v>
      </c>
      <c r="K522" s="208">
        <v>0</v>
      </c>
      <c r="L522" s="208">
        <v>0</v>
      </c>
      <c r="M522" s="208">
        <v>0</v>
      </c>
    </row>
    <row r="523" spans="1:13" ht="13.5">
      <c r="A523" s="142"/>
      <c r="C523" s="3" t="s">
        <v>397</v>
      </c>
      <c r="D523" s="9" t="s">
        <v>334</v>
      </c>
      <c r="E523" s="208">
        <v>0</v>
      </c>
      <c r="F523" s="208">
        <v>0</v>
      </c>
      <c r="G523" s="208">
        <v>0</v>
      </c>
      <c r="H523" s="208">
        <v>0</v>
      </c>
      <c r="I523" s="208">
        <v>0</v>
      </c>
      <c r="J523" s="208">
        <v>0</v>
      </c>
      <c r="K523" s="208">
        <v>0.00976977506485942</v>
      </c>
      <c r="L523" s="208">
        <v>0.020523592761830883</v>
      </c>
      <c r="M523" s="208">
        <v>0.02764181981438531</v>
      </c>
    </row>
    <row r="524" spans="1:13" ht="13.5">
      <c r="A524" s="142"/>
      <c r="C524" s="3" t="s">
        <v>398</v>
      </c>
      <c r="D524" s="9" t="s">
        <v>334</v>
      </c>
      <c r="E524" s="208">
        <v>0.2809419398740018</v>
      </c>
      <c r="F524" s="208">
        <v>0.16918632113061344</v>
      </c>
      <c r="G524" s="208">
        <v>0.16050403822036807</v>
      </c>
      <c r="H524" s="208">
        <v>0.08734420063704884</v>
      </c>
      <c r="I524" s="208">
        <v>0.13230636743005003</v>
      </c>
      <c r="J524" s="208">
        <v>0.2938626243175527</v>
      </c>
      <c r="K524" s="208">
        <v>0.1513720776113903</v>
      </c>
      <c r="L524" s="208">
        <v>0.13342441694503823</v>
      </c>
      <c r="M524" s="208">
        <v>0.17297527795400888</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0.38033757529656054</v>
      </c>
      <c r="H527" s="208">
        <v>0</v>
      </c>
      <c r="I527" s="208">
        <v>0.045271811959001845</v>
      </c>
      <c r="J527" s="208">
        <v>0.14428494841300232</v>
      </c>
      <c r="K527" s="208">
        <v>0.12184358255794257</v>
      </c>
      <c r="L527" s="208">
        <v>0.17141732346376304</v>
      </c>
      <c r="M527" s="208">
        <v>0.13520681442344695</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0.07756805258745489</v>
      </c>
      <c r="F532" s="208">
        <v>0.11043447014810757</v>
      </c>
      <c r="G532" s="208">
        <v>0.009540859009414343</v>
      </c>
      <c r="H532" s="208">
        <v>0.1553964657698325</v>
      </c>
      <c r="I532" s="208">
        <v>0.013116752984921468</v>
      </c>
      <c r="J532" s="208">
        <v>0.009057128633792492</v>
      </c>
      <c r="K532" s="208">
        <v>0.1111540370345055</v>
      </c>
      <c r="L532" s="208">
        <v>0.03944269032225731</v>
      </c>
      <c r="M532" s="208">
        <v>0.019040586312216803</v>
      </c>
    </row>
    <row r="533" spans="1:13" ht="13.5">
      <c r="A533" s="142"/>
      <c r="C533" s="3" t="s">
        <v>96</v>
      </c>
      <c r="D533" s="9" t="s">
        <v>334</v>
      </c>
      <c r="E533" s="208">
        <v>0.10025929030952503</v>
      </c>
      <c r="F533" s="208">
        <v>0.13330841208159103</v>
      </c>
      <c r="G533" s="208">
        <v>0.0782317228422366</v>
      </c>
      <c r="H533" s="208">
        <v>0.08114843513815177</v>
      </c>
      <c r="I533" s="208">
        <v>0.09639274202310673</v>
      </c>
      <c r="J533" s="208">
        <v>0.08309513780238297</v>
      </c>
      <c r="K533" s="208">
        <v>0.07136616373994419</v>
      </c>
      <c r="L533" s="208">
        <v>0.09494849127333291</v>
      </c>
      <c r="M533" s="208">
        <v>0.11003615915575478</v>
      </c>
    </row>
    <row r="534" spans="1:13" ht="13.5">
      <c r="A534" s="142"/>
      <c r="C534" s="6" t="s">
        <v>97</v>
      </c>
      <c r="D534" s="9" t="s">
        <v>334</v>
      </c>
      <c r="E534" s="208">
        <v>0.7332545381363564</v>
      </c>
      <c r="F534" s="208">
        <v>0.6482553674870395</v>
      </c>
      <c r="G534" s="208">
        <v>0.4755540197965313</v>
      </c>
      <c r="H534" s="208">
        <v>0.6544429615988984</v>
      </c>
      <c r="I534" s="208">
        <v>0.6728115606099019</v>
      </c>
      <c r="J534" s="208">
        <v>0.6625749461153841</v>
      </c>
      <c r="K534" s="208">
        <v>0.5710890438844923</v>
      </c>
      <c r="L534" s="208">
        <v>0.5294863218418355</v>
      </c>
      <c r="M534" s="208">
        <v>0.581280443201004</v>
      </c>
    </row>
    <row r="535" spans="1:13" ht="13.5">
      <c r="A535" s="142"/>
      <c r="C535" s="6" t="s">
        <v>98</v>
      </c>
      <c r="D535" s="9" t="s">
        <v>334</v>
      </c>
      <c r="E535" s="208">
        <v>0.03952287025032856</v>
      </c>
      <c r="F535" s="208">
        <v>0.042502325500525955</v>
      </c>
      <c r="G535" s="208">
        <v>0.40774639311881555</v>
      </c>
      <c r="H535" s="208">
        <v>0.0693937230803185</v>
      </c>
      <c r="I535" s="208">
        <v>0.14378629290258713</v>
      </c>
      <c r="J535" s="208">
        <v>0.19510265429599885</v>
      </c>
      <c r="K535" s="208">
        <v>0.18820227223422498</v>
      </c>
      <c r="L535" s="208">
        <v>0.2795075674211208</v>
      </c>
      <c r="M535" s="208">
        <v>0.23420177710289933</v>
      </c>
    </row>
    <row r="536" spans="1:13" ht="13.5">
      <c r="A536" s="142"/>
      <c r="C536" s="6" t="s">
        <v>99</v>
      </c>
      <c r="D536" s="9" t="s">
        <v>334</v>
      </c>
      <c r="E536" s="208">
        <v>0</v>
      </c>
      <c r="F536" s="208">
        <v>0</v>
      </c>
      <c r="G536" s="208">
        <v>0</v>
      </c>
      <c r="H536" s="208">
        <v>0</v>
      </c>
      <c r="I536" s="208">
        <v>0</v>
      </c>
      <c r="J536" s="208">
        <v>0</v>
      </c>
      <c r="K536" s="208">
        <v>0</v>
      </c>
      <c r="L536" s="208">
        <v>0</v>
      </c>
      <c r="M536" s="208">
        <v>0</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0.048828190149192</v>
      </c>
      <c r="F539" s="208">
        <v>0.06220605238678942</v>
      </c>
      <c r="G539" s="208">
        <v>0.02892700523300223</v>
      </c>
      <c r="H539" s="208">
        <v>0.03961841441279891</v>
      </c>
      <c r="I539" s="208">
        <v>0.07389265147948282</v>
      </c>
      <c r="J539" s="208">
        <v>0.050170133152441496</v>
      </c>
      <c r="K539" s="208">
        <v>0.05818848310683305</v>
      </c>
      <c r="L539" s="208">
        <v>0.05661492914145343</v>
      </c>
      <c r="M539" s="208">
        <v>0.055441034228125095</v>
      </c>
    </row>
    <row r="540" spans="1:13" ht="13.5">
      <c r="A540" s="142"/>
      <c r="C540" s="6" t="s">
        <v>103</v>
      </c>
      <c r="D540" s="9" t="s">
        <v>334</v>
      </c>
      <c r="E540" s="208">
        <v>0.00056705856714307</v>
      </c>
      <c r="F540" s="208">
        <v>0.0032933723959465296</v>
      </c>
      <c r="G540" s="208">
        <v>0</v>
      </c>
      <c r="H540" s="208">
        <v>0</v>
      </c>
      <c r="I540" s="208">
        <v>0</v>
      </c>
      <c r="J540" s="208">
        <v>0</v>
      </c>
      <c r="K540" s="208">
        <v>0</v>
      </c>
      <c r="L540" s="208">
        <v>0</v>
      </c>
      <c r="M540" s="208">
        <v>0</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475.44757433489826</v>
      </c>
      <c r="F546" s="206">
        <v>85.36180124223603</v>
      </c>
      <c r="G546" s="206">
        <v>469.6478873239437</v>
      </c>
      <c r="H546" s="206">
        <v>10.411302982731554</v>
      </c>
      <c r="I546" s="206">
        <v>19.05745341614907</v>
      </c>
      <c r="J546" s="206">
        <v>1171.6009104704096</v>
      </c>
      <c r="K546" s="206">
        <v>17.01954887218045</v>
      </c>
      <c r="L546" s="206">
        <v>680.9263157894737</v>
      </c>
      <c r="M546" s="206">
        <v>1351.8770614692653</v>
      </c>
    </row>
    <row r="547" spans="1:13" ht="13.5">
      <c r="A547" s="142"/>
      <c r="C547" s="6" t="s">
        <v>475</v>
      </c>
      <c r="D547" s="9" t="s">
        <v>334</v>
      </c>
      <c r="E547" s="206">
        <v>384.5708860759494</v>
      </c>
      <c r="F547" s="206">
        <v>69.14842767295598</v>
      </c>
      <c r="G547" s="206">
        <v>377.49056603773585</v>
      </c>
      <c r="H547" s="206">
        <v>8.342138364779874</v>
      </c>
      <c r="I547" s="206">
        <v>15.67432950191571</v>
      </c>
      <c r="J547" s="206">
        <v>924.6526946107784</v>
      </c>
      <c r="K547" s="206">
        <v>11.913684210526316</v>
      </c>
      <c r="L547" s="206">
        <v>476.6484210526316</v>
      </c>
      <c r="M547" s="206">
        <v>949.16</v>
      </c>
    </row>
    <row r="548" spans="1:13" ht="13.5">
      <c r="A548" s="142"/>
      <c r="C548" s="6" t="s">
        <v>476</v>
      </c>
      <c r="D548" s="9" t="s">
        <v>334</v>
      </c>
      <c r="E548" s="77">
        <v>0.058562724851963885</v>
      </c>
      <c r="F548" s="77">
        <v>0</v>
      </c>
      <c r="G548" s="77">
        <v>0.2447689457786085</v>
      </c>
      <c r="H548" s="77">
        <v>0.43365039762981444</v>
      </c>
      <c r="I548" s="77">
        <v>0</v>
      </c>
      <c r="J548" s="77">
        <v>0.6529433949326293</v>
      </c>
      <c r="K548" s="77">
        <v>0</v>
      </c>
      <c r="L548" s="77">
        <v>0.6735914808664005</v>
      </c>
      <c r="M548" s="77">
        <v>0.8012958999468069</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0.058562724851963885</v>
      </c>
      <c r="F550" s="77">
        <v>0</v>
      </c>
      <c r="G550" s="77">
        <v>0.12238447288930425</v>
      </c>
      <c r="H550" s="77">
        <v>0</v>
      </c>
      <c r="I550" s="77">
        <v>0</v>
      </c>
      <c r="J550" s="77">
        <v>0.32647169746631466</v>
      </c>
      <c r="K550" s="77">
        <v>0</v>
      </c>
      <c r="L550" s="77">
        <v>0.3924971732447617</v>
      </c>
      <c r="M550" s="77">
        <v>0.798708288482239</v>
      </c>
    </row>
    <row r="551" spans="1:13" ht="13.5">
      <c r="A551" s="142"/>
      <c r="C551" s="6" t="s">
        <v>478</v>
      </c>
      <c r="D551" s="9" t="s">
        <v>334</v>
      </c>
      <c r="E551" s="77">
        <v>0</v>
      </c>
      <c r="F551" s="77">
        <v>0</v>
      </c>
      <c r="G551" s="77">
        <v>0.12238447288930425</v>
      </c>
      <c r="H551" s="77">
        <v>0.43365039762981444</v>
      </c>
      <c r="I551" s="77">
        <v>0</v>
      </c>
      <c r="J551" s="77">
        <v>0.32647169746631466</v>
      </c>
      <c r="K551" s="77">
        <v>0</v>
      </c>
      <c r="L551" s="77">
        <v>0.2810943076216388</v>
      </c>
      <c r="M551" s="77">
        <v>0.0025876114645679844</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0.6494827376230617</v>
      </c>
      <c r="F555" s="77">
        <v>0.24844121272756509</v>
      </c>
      <c r="G555" s="77">
        <v>0.3440396522087415</v>
      </c>
      <c r="H555" s="77">
        <v>0.5663496023701856</v>
      </c>
      <c r="I555" s="77">
        <v>1</v>
      </c>
      <c r="J555" s="77">
        <v>0.33820756334213326</v>
      </c>
      <c r="K555" s="77">
        <v>0.24918160795266842</v>
      </c>
      <c r="L555" s="77">
        <v>0.1409027066181407</v>
      </c>
      <c r="M555" s="77">
        <v>0.04574015823884935</v>
      </c>
    </row>
    <row r="556" spans="1:13" ht="28.5" customHeight="1">
      <c r="A556" s="142"/>
      <c r="B556" s="235" t="s">
        <v>481</v>
      </c>
      <c r="C556" s="236"/>
      <c r="D556" s="9" t="s">
        <v>334</v>
      </c>
      <c r="E556" s="77">
        <v>0.2875109854481898</v>
      </c>
      <c r="F556" s="77">
        <v>0.751558787272435</v>
      </c>
      <c r="G556" s="77">
        <v>0.40802056040453266</v>
      </c>
      <c r="H556" s="77">
        <v>0</v>
      </c>
      <c r="I556" s="77">
        <v>0</v>
      </c>
      <c r="J556" s="77">
        <v>0</v>
      </c>
      <c r="K556" s="77">
        <v>0</v>
      </c>
      <c r="L556" s="77">
        <v>0.1855058125154588</v>
      </c>
      <c r="M556" s="77">
        <v>0.1529639418143437</v>
      </c>
    </row>
    <row r="557" spans="1:13" ht="13.5">
      <c r="A557" s="142"/>
      <c r="C557" s="6" t="s">
        <v>624</v>
      </c>
      <c r="D557" s="9" t="s">
        <v>334</v>
      </c>
      <c r="E557" s="77">
        <v>0.0044435520767845795</v>
      </c>
      <c r="F557" s="77">
        <v>0</v>
      </c>
      <c r="G557" s="77">
        <v>0.0031708416081173544</v>
      </c>
      <c r="H557" s="77">
        <v>0</v>
      </c>
      <c r="I557" s="77">
        <v>0</v>
      </c>
      <c r="J557" s="77">
        <v>0.008849041725237426</v>
      </c>
      <c r="K557" s="77">
        <v>0.7508183920473316</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0.8862681074747129</v>
      </c>
      <c r="F560" s="212">
        <v>0.7813472068106161</v>
      </c>
      <c r="G560" s="212">
        <v>0.9951683577414572</v>
      </c>
      <c r="H560" s="212">
        <v>0</v>
      </c>
      <c r="I560" s="212">
        <v>0</v>
      </c>
      <c r="J560" s="212">
        <v>0.9788313462895925</v>
      </c>
      <c r="K560" s="212">
        <v>0</v>
      </c>
      <c r="L560" s="212">
        <v>0.8859845941839511</v>
      </c>
      <c r="M560" s="212">
        <v>0.974837584922735</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0.1330563024525381</v>
      </c>
      <c r="J564" s="212">
        <v>0.002556713315243788</v>
      </c>
      <c r="K564" s="212">
        <v>0</v>
      </c>
      <c r="L564" s="212">
        <v>0.0011925373661708066</v>
      </c>
      <c r="M564" s="212">
        <v>0.0037107603177102856</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0.18227129681843815</v>
      </c>
      <c r="G567" s="77">
        <v>0</v>
      </c>
      <c r="H567" s="77">
        <v>0.966978287092883</v>
      </c>
      <c r="I567" s="77">
        <v>0</v>
      </c>
      <c r="J567" s="77">
        <v>0</v>
      </c>
      <c r="K567" s="77">
        <v>1</v>
      </c>
      <c r="L567" s="77">
        <v>0.0008082753259602135</v>
      </c>
      <c r="M567" s="77">
        <v>0.008164559910036798</v>
      </c>
    </row>
    <row r="568" spans="1:13" ht="13.5">
      <c r="A568" s="142"/>
      <c r="C568" s="3" t="s">
        <v>72</v>
      </c>
      <c r="D568" s="9" t="s">
        <v>334</v>
      </c>
      <c r="E568" s="77">
        <v>0</v>
      </c>
      <c r="F568" s="77">
        <v>0</v>
      </c>
      <c r="G568" s="77">
        <v>0</v>
      </c>
      <c r="H568" s="77">
        <v>0</v>
      </c>
      <c r="I568" s="77">
        <v>0</v>
      </c>
      <c r="J568" s="77">
        <v>0</v>
      </c>
      <c r="K568" s="77">
        <v>0</v>
      </c>
      <c r="L568" s="77">
        <v>0</v>
      </c>
      <c r="M568" s="77">
        <v>0</v>
      </c>
    </row>
    <row r="569" spans="1:13" ht="13.5">
      <c r="A569" s="142"/>
      <c r="C569" s="3" t="s">
        <v>74</v>
      </c>
      <c r="D569" s="9" t="s">
        <v>334</v>
      </c>
      <c r="E569" s="77">
        <v>0.8862681074747129</v>
      </c>
      <c r="F569" s="77">
        <v>0.7813472068106161</v>
      </c>
      <c r="G569" s="77">
        <v>0.9951683577414572</v>
      </c>
      <c r="H569" s="77">
        <v>0</v>
      </c>
      <c r="I569" s="77">
        <v>0</v>
      </c>
      <c r="J569" s="77">
        <v>0.9788313462895925</v>
      </c>
      <c r="K569" s="77">
        <v>0</v>
      </c>
      <c r="L569" s="77">
        <v>0.8859845941839511</v>
      </c>
      <c r="M569" s="77">
        <v>0.974837584922735</v>
      </c>
    </row>
    <row r="570" spans="1:13" ht="13.5">
      <c r="A570" s="142"/>
      <c r="C570" s="3" t="s">
        <v>76</v>
      </c>
      <c r="D570" s="9" t="s">
        <v>334</v>
      </c>
      <c r="E570" s="77">
        <v>0</v>
      </c>
      <c r="F570" s="77">
        <v>0</v>
      </c>
      <c r="G570" s="77">
        <v>0</v>
      </c>
      <c r="H570" s="77">
        <v>0</v>
      </c>
      <c r="I570" s="77">
        <v>0.1330563024525381</v>
      </c>
      <c r="J570" s="77">
        <v>0.002556713315243788</v>
      </c>
      <c r="K570" s="77">
        <v>0</v>
      </c>
      <c r="L570" s="77">
        <v>0.0011925373661708066</v>
      </c>
      <c r="M570" s="77">
        <v>0.0037107603177102856</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0.1137318925252871</v>
      </c>
      <c r="F574" s="77">
        <v>0.03638149637094574</v>
      </c>
      <c r="G574" s="77">
        <v>0.004831642258542843</v>
      </c>
      <c r="H574" s="77">
        <v>0.03302171290711701</v>
      </c>
      <c r="I574" s="77">
        <v>0.8669436975474619</v>
      </c>
      <c r="J574" s="77">
        <v>0.018611940395163746</v>
      </c>
      <c r="K574" s="77">
        <v>0</v>
      </c>
      <c r="L574" s="77">
        <v>0.11201459312391789</v>
      </c>
      <c r="M574" s="77">
        <v>0.013287094849517912</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0</v>
      </c>
      <c r="H582" s="214">
        <v>0</v>
      </c>
      <c r="I582" s="214">
        <v>0</v>
      </c>
      <c r="J582" s="214">
        <v>0</v>
      </c>
      <c r="K582" s="214">
        <v>205.78947368421052</v>
      </c>
      <c r="L582" s="214">
        <v>164.79097744360902</v>
      </c>
      <c r="M582" s="214">
        <v>104.52773613193403</v>
      </c>
    </row>
    <row r="583" spans="1:13" ht="13.5">
      <c r="A583" s="142"/>
      <c r="B583" s="107"/>
      <c r="C583" s="130" t="s">
        <v>112</v>
      </c>
      <c r="D583" s="9" t="s">
        <v>334</v>
      </c>
      <c r="E583" s="214">
        <v>0</v>
      </c>
      <c r="F583" s="214">
        <v>0</v>
      </c>
      <c r="G583" s="214">
        <v>0</v>
      </c>
      <c r="H583" s="214">
        <v>0</v>
      </c>
      <c r="I583" s="214">
        <v>0</v>
      </c>
      <c r="J583" s="214">
        <v>0</v>
      </c>
      <c r="K583" s="214">
        <v>144.05263157894737</v>
      </c>
      <c r="L583" s="214">
        <v>115.35368421052631</v>
      </c>
      <c r="M583" s="214">
        <v>73.38947368421053</v>
      </c>
    </row>
    <row r="584" spans="1:13" ht="13.5">
      <c r="A584" s="142"/>
      <c r="B584" s="233" t="s">
        <v>113</v>
      </c>
      <c r="C584" s="234"/>
      <c r="D584" s="9" t="s">
        <v>334</v>
      </c>
      <c r="E584" s="139">
        <v>0</v>
      </c>
      <c r="F584" s="139">
        <v>0</v>
      </c>
      <c r="G584" s="139">
        <v>0</v>
      </c>
      <c r="H584" s="139">
        <v>0</v>
      </c>
      <c r="I584" s="139">
        <v>0</v>
      </c>
      <c r="J584" s="139">
        <v>0</v>
      </c>
      <c r="K584" s="139">
        <v>0.12051248407183372</v>
      </c>
      <c r="L584" s="139">
        <v>0.09834329605203528</v>
      </c>
      <c r="M584" s="139">
        <v>0.056109289177715634</v>
      </c>
    </row>
    <row r="585" spans="1:13" ht="13.5">
      <c r="A585" s="142"/>
      <c r="B585" s="233" t="s">
        <v>412</v>
      </c>
      <c r="C585" s="234"/>
      <c r="D585" s="9" t="s">
        <v>334</v>
      </c>
      <c r="E585" s="139">
        <v>0</v>
      </c>
      <c r="F585" s="139">
        <v>0</v>
      </c>
      <c r="G585" s="139">
        <v>0</v>
      </c>
      <c r="H585" s="139">
        <v>0</v>
      </c>
      <c r="I585" s="139">
        <v>0</v>
      </c>
      <c r="J585" s="139">
        <v>0</v>
      </c>
      <c r="K585" s="139">
        <v>0.015193300386036132</v>
      </c>
      <c r="L585" s="139">
        <v>0.028302743330885553</v>
      </c>
      <c r="M585" s="139">
        <v>0.031238321078049</v>
      </c>
    </row>
    <row r="586" spans="1:13" ht="13.5">
      <c r="A586" s="142"/>
      <c r="B586" s="233" t="s">
        <v>114</v>
      </c>
      <c r="C586" s="234"/>
      <c r="D586" s="9" t="s">
        <v>334</v>
      </c>
      <c r="E586" s="139">
        <v>0</v>
      </c>
      <c r="F586" s="139">
        <v>0</v>
      </c>
      <c r="G586" s="139">
        <v>0</v>
      </c>
      <c r="H586" s="139">
        <v>0</v>
      </c>
      <c r="I586" s="139">
        <v>0</v>
      </c>
      <c r="J586" s="139">
        <v>0</v>
      </c>
      <c r="K586" s="139">
        <v>0.23258896931729148</v>
      </c>
      <c r="L586" s="139">
        <v>0.18114855583344766</v>
      </c>
      <c r="M586" s="139">
        <v>0.10395667577207067</v>
      </c>
    </row>
    <row r="587" spans="1:13" ht="13.5">
      <c r="A587" s="142"/>
      <c r="B587" s="233" t="s">
        <v>115</v>
      </c>
      <c r="C587" s="234"/>
      <c r="D587" s="9" t="s">
        <v>334</v>
      </c>
      <c r="E587" s="139">
        <v>0</v>
      </c>
      <c r="F587" s="139">
        <v>0</v>
      </c>
      <c r="G587" s="139">
        <v>0</v>
      </c>
      <c r="H587" s="139">
        <v>0</v>
      </c>
      <c r="I587" s="139">
        <v>0</v>
      </c>
      <c r="J587" s="139">
        <v>0</v>
      </c>
      <c r="K587" s="139">
        <v>0.19868088090326122</v>
      </c>
      <c r="L587" s="139">
        <v>0.15008491289580367</v>
      </c>
      <c r="M587" s="139">
        <v>0.06581419101974237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154.59493670886076</v>
      </c>
      <c r="F590" s="206">
        <v>91.9748427672956</v>
      </c>
      <c r="G590" s="206">
        <v>101.84654088050314</v>
      </c>
      <c r="H590" s="206">
        <v>114.26540880503144</v>
      </c>
      <c r="I590" s="206">
        <v>147.75095785440612</v>
      </c>
      <c r="J590" s="206">
        <v>161.18802395209582</v>
      </c>
      <c r="K590" s="206">
        <v>154.61052631578949</v>
      </c>
      <c r="L590" s="206">
        <v>134.09157894736842</v>
      </c>
      <c r="M590" s="206">
        <v>144.59894736842105</v>
      </c>
    </row>
    <row r="591" spans="1:13" ht="13.5">
      <c r="A591" s="142"/>
      <c r="C591" s="3" t="s">
        <v>235</v>
      </c>
      <c r="D591" s="9" t="s">
        <v>334</v>
      </c>
      <c r="E591" s="77">
        <v>0.16951999178286783</v>
      </c>
      <c r="F591" s="77">
        <v>0.10493896260831877</v>
      </c>
      <c r="G591" s="77">
        <v>0.1154230501119761</v>
      </c>
      <c r="H591" s="77">
        <v>0.10858498019935715</v>
      </c>
      <c r="I591" s="77">
        <v>0.1250387743521846</v>
      </c>
      <c r="J591" s="77">
        <v>0.13594931799082036</v>
      </c>
      <c r="K591" s="77">
        <v>0.13896944242863482</v>
      </c>
      <c r="L591" s="77">
        <v>0.11859308552234693</v>
      </c>
      <c r="M591" s="77">
        <v>0.11973606795291411</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336829</v>
      </c>
      <c r="F594" s="54">
        <v>566074</v>
      </c>
      <c r="G594" s="54">
        <v>384330</v>
      </c>
      <c r="H594" s="54">
        <v>446964</v>
      </c>
      <c r="I594" s="54">
        <v>447884</v>
      </c>
      <c r="J594" s="54">
        <v>460787</v>
      </c>
      <c r="K594" s="54">
        <v>582813</v>
      </c>
      <c r="L594" s="54">
        <v>592625</v>
      </c>
      <c r="M594" s="54">
        <v>931837</v>
      </c>
    </row>
    <row r="595" spans="1:13" ht="13.5">
      <c r="A595" s="103">
        <f>VALUE(MID(D595,8,4))</f>
        <v>2099</v>
      </c>
      <c r="C595" s="3" t="s">
        <v>531</v>
      </c>
      <c r="D595" s="9" t="s">
        <v>121</v>
      </c>
      <c r="E595" s="54">
        <v>0</v>
      </c>
      <c r="F595" s="54">
        <v>0</v>
      </c>
      <c r="G595" s="54">
        <v>0</v>
      </c>
      <c r="H595" s="54">
        <v>0</v>
      </c>
      <c r="I595" s="54">
        <v>0</v>
      </c>
      <c r="J595" s="54">
        <v>588000</v>
      </c>
      <c r="K595" s="54">
        <v>0</v>
      </c>
      <c r="L595" s="54">
        <v>0</v>
      </c>
      <c r="M595" s="54">
        <v>0</v>
      </c>
    </row>
    <row r="596" spans="1:13" ht="13.5">
      <c r="A596" s="103">
        <f>VALUE(MID(D596,8,4))</f>
        <v>2299</v>
      </c>
      <c r="C596" s="3" t="s">
        <v>532</v>
      </c>
      <c r="D596" s="52" t="s">
        <v>254</v>
      </c>
      <c r="E596" s="54">
        <v>19010</v>
      </c>
      <c r="F596" s="54">
        <v>57722</v>
      </c>
      <c r="G596" s="54">
        <v>85801</v>
      </c>
      <c r="H596" s="54">
        <v>77558</v>
      </c>
      <c r="I596" s="54">
        <v>55141</v>
      </c>
      <c r="J596" s="54">
        <v>85348</v>
      </c>
      <c r="K596" s="54">
        <v>59696</v>
      </c>
      <c r="L596" s="54">
        <v>82172</v>
      </c>
      <c r="M596" s="54">
        <v>95876</v>
      </c>
    </row>
    <row r="597" spans="1:13" ht="13.5">
      <c r="A597" s="142"/>
      <c r="C597" s="3" t="s">
        <v>517</v>
      </c>
      <c r="D597" s="9" t="s">
        <v>334</v>
      </c>
      <c r="E597" s="54">
        <v>317819</v>
      </c>
      <c r="F597" s="54">
        <v>508352</v>
      </c>
      <c r="G597" s="54">
        <v>298529</v>
      </c>
      <c r="H597" s="54">
        <v>369406</v>
      </c>
      <c r="I597" s="54">
        <v>392743</v>
      </c>
      <c r="J597" s="54">
        <v>-212561</v>
      </c>
      <c r="K597" s="54">
        <v>523117</v>
      </c>
      <c r="L597" s="54">
        <v>510453</v>
      </c>
      <c r="M597" s="54">
        <v>835961</v>
      </c>
    </row>
    <row r="598" spans="1:13" ht="13.5">
      <c r="A598" s="142"/>
      <c r="D598" s="23"/>
      <c r="E598" s="46"/>
      <c r="F598" s="46"/>
      <c r="G598" s="46"/>
      <c r="H598" s="46"/>
      <c r="I598" s="46"/>
      <c r="J598" s="46"/>
      <c r="K598" s="46"/>
      <c r="L598" s="46"/>
      <c r="M598" s="46"/>
    </row>
    <row r="599" spans="1:13" ht="13.5">
      <c r="A599" s="142"/>
      <c r="C599" s="3" t="s">
        <v>432</v>
      </c>
      <c r="D599" s="9" t="s">
        <v>334</v>
      </c>
      <c r="E599" s="77">
        <v>0.4776672896984205</v>
      </c>
      <c r="F599" s="77">
        <v>0.8204636898067089</v>
      </c>
      <c r="G599" s="77">
        <v>0.4935394145792722</v>
      </c>
      <c r="H599" s="77">
        <v>0.5691851210411706</v>
      </c>
      <c r="I599" s="77">
        <v>0.5068378592775916</v>
      </c>
      <c r="J599" s="77">
        <v>0.43787767777641573</v>
      </c>
      <c r="K599" s="77">
        <v>0.5132352384315501</v>
      </c>
      <c r="L599" s="77">
        <v>0.5318261075578761</v>
      </c>
      <c r="M599" s="77">
        <v>0.7499241494477195</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0.6985197136481655</v>
      </c>
      <c r="F603" s="77">
        <v>0.8648371996382214</v>
      </c>
      <c r="G603" s="77">
        <v>0.6594781212088974</v>
      </c>
      <c r="H603" s="77">
        <v>0.7953223450197601</v>
      </c>
      <c r="I603" s="77">
        <v>0.7546486941870261</v>
      </c>
      <c r="J603" s="77">
        <v>0.43288008657845983</v>
      </c>
      <c r="K603" s="77">
        <v>0.7635618290487657</v>
      </c>
      <c r="L603" s="77">
        <v>0.7039982228536741</v>
      </c>
      <c r="M603" s="77">
        <v>0.8006029629209592</v>
      </c>
    </row>
    <row r="604" spans="1:13" ht="13.5">
      <c r="A604" s="142"/>
      <c r="C604" s="3" t="s">
        <v>608</v>
      </c>
      <c r="D604" s="9" t="s">
        <v>334</v>
      </c>
      <c r="E604" s="77">
        <v>0.04449983824273544</v>
      </c>
      <c r="F604" s="77">
        <v>0.02345144100320223</v>
      </c>
      <c r="G604" s="77">
        <v>0.2015875657839421</v>
      </c>
      <c r="H604" s="77">
        <v>0.04303627638165024</v>
      </c>
      <c r="I604" s="77">
        <v>0.050424599831508</v>
      </c>
      <c r="J604" s="77">
        <v>0.440679287681734</v>
      </c>
      <c r="K604" s="77">
        <v>0.04400601612510186</v>
      </c>
      <c r="L604" s="77">
        <v>0.14467467887227237</v>
      </c>
      <c r="M604" s="77">
        <v>0.08137421934000562</v>
      </c>
    </row>
    <row r="605" spans="1:13" ht="13.5">
      <c r="A605" s="142"/>
      <c r="C605" s="3" t="s">
        <v>609</v>
      </c>
      <c r="D605" s="9" t="s">
        <v>334</v>
      </c>
      <c r="E605" s="77">
        <v>0.2532745477018026</v>
      </c>
      <c r="F605" s="77">
        <v>0.11171135935857636</v>
      </c>
      <c r="G605" s="77">
        <v>0.13893431300716053</v>
      </c>
      <c r="H605" s="77">
        <v>0.16164137859858965</v>
      </c>
      <c r="I605" s="77">
        <v>0.1949267059814659</v>
      </c>
      <c r="J605" s="77">
        <v>0.12644062573980616</v>
      </c>
      <c r="K605" s="77">
        <v>0.1924321548261324</v>
      </c>
      <c r="L605" s="77">
        <v>0.15132709827405355</v>
      </c>
      <c r="M605" s="77">
        <v>0.1180228177390351</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0.003705900407296497</v>
      </c>
      <c r="F608" s="77">
        <v>0</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0.8628418900933131</v>
      </c>
      <c r="K612" s="77">
        <v>0</v>
      </c>
      <c r="L612" s="77">
        <v>0</v>
      </c>
      <c r="M612" s="77">
        <v>0</v>
      </c>
    </row>
    <row r="613" spans="1:13" ht="15">
      <c r="A613" s="142"/>
      <c r="B613" s="115"/>
      <c r="C613" s="3" t="s">
        <v>295</v>
      </c>
      <c r="D613" s="9" t="s">
        <v>334</v>
      </c>
      <c r="E613" s="77">
        <v>1</v>
      </c>
      <c r="F613" s="77">
        <v>0.4447509342373926</v>
      </c>
      <c r="G613" s="77">
        <v>1</v>
      </c>
      <c r="H613" s="77">
        <v>1</v>
      </c>
      <c r="I613" s="77">
        <v>0.08573703122643402</v>
      </c>
      <c r="J613" s="77">
        <v>0.1252412068634083</v>
      </c>
      <c r="K613" s="77">
        <v>0.050413511388558825</v>
      </c>
      <c r="L613" s="77">
        <v>0.056208043361975914</v>
      </c>
      <c r="M613" s="77">
        <v>0.05847837649251728</v>
      </c>
    </row>
    <row r="614" spans="1:13" ht="13.5">
      <c r="A614" s="142"/>
      <c r="B614" s="231" t="s">
        <v>194</v>
      </c>
      <c r="C614" s="229"/>
      <c r="D614" s="9" t="s">
        <v>334</v>
      </c>
      <c r="E614" s="77">
        <v>0</v>
      </c>
      <c r="F614" s="77">
        <v>0</v>
      </c>
      <c r="G614" s="77">
        <v>0</v>
      </c>
      <c r="H614" s="77">
        <v>0</v>
      </c>
      <c r="I614" s="77">
        <v>0</v>
      </c>
      <c r="J614" s="77">
        <v>0.011916903043278564</v>
      </c>
      <c r="K614" s="77">
        <v>0.020758753072938965</v>
      </c>
      <c r="L614" s="77">
        <v>0.03766127697297948</v>
      </c>
      <c r="M614" s="77">
        <v>0.048743772537193995</v>
      </c>
    </row>
    <row r="615" spans="1:13" ht="15">
      <c r="A615" s="142"/>
      <c r="B615" s="115"/>
      <c r="C615" s="3" t="s">
        <v>296</v>
      </c>
      <c r="D615" s="9" t="s">
        <v>334</v>
      </c>
      <c r="E615" s="77">
        <v>0</v>
      </c>
      <c r="F615" s="77">
        <v>0.5552490657626074</v>
      </c>
      <c r="G615" s="77">
        <v>0</v>
      </c>
      <c r="H615" s="77">
        <v>0</v>
      </c>
      <c r="I615" s="77">
        <v>0</v>
      </c>
      <c r="J615" s="77">
        <v>0</v>
      </c>
      <c r="K615" s="77">
        <v>0</v>
      </c>
      <c r="L615" s="77">
        <v>0.011019709615944994</v>
      </c>
      <c r="M615" s="77">
        <v>0</v>
      </c>
    </row>
    <row r="616" spans="1:13" ht="15">
      <c r="A616" s="142"/>
      <c r="B616" s="115"/>
      <c r="C616" s="3" t="s">
        <v>610</v>
      </c>
      <c r="D616" s="9" t="s">
        <v>334</v>
      </c>
      <c r="E616" s="77">
        <v>0</v>
      </c>
      <c r="F616" s="77">
        <v>0</v>
      </c>
      <c r="G616" s="77">
        <v>0</v>
      </c>
      <c r="H616" s="77">
        <v>0</v>
      </c>
      <c r="I616" s="77">
        <v>0</v>
      </c>
      <c r="J616" s="77">
        <v>0</v>
      </c>
      <c r="K616" s="77">
        <v>0.11557037378591992</v>
      </c>
      <c r="L616" s="77">
        <v>0.07496001849614824</v>
      </c>
      <c r="M616" s="77">
        <v>0.0425248488574649</v>
      </c>
    </row>
    <row r="617" spans="1:13" ht="15">
      <c r="A617" s="142"/>
      <c r="B617" s="115"/>
      <c r="C617" s="3" t="s">
        <v>611</v>
      </c>
      <c r="D617" s="9" t="s">
        <v>334</v>
      </c>
      <c r="E617" s="77">
        <v>0</v>
      </c>
      <c r="F617" s="77">
        <v>0</v>
      </c>
      <c r="G617" s="77">
        <v>0</v>
      </c>
      <c r="H617" s="77">
        <v>0</v>
      </c>
      <c r="I617" s="77">
        <v>0.9142629687735659</v>
      </c>
      <c r="J617" s="77">
        <v>0</v>
      </c>
      <c r="K617" s="77">
        <v>0.8132573617525822</v>
      </c>
      <c r="L617" s="77">
        <v>0.8201509515529514</v>
      </c>
      <c r="M617" s="77">
        <v>0.8502530021128238</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2010-01-27T21:58:42Z</dcterms:modified>
  <cp:category/>
  <cp:version/>
  <cp:contentType/>
  <cp:contentStatus/>
</cp:coreProperties>
</file>