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ontariogov-my.sharepoint.com/personal/ruilinpearl_xiao_ontario_ca1/Documents/Documents/1 Enrolment/Sharepoint Development/Draft memo/7 Files sent to AODA/Sep 21 Template Final/"/>
    </mc:Choice>
  </mc:AlternateContent>
  <xr:revisionPtr revIDLastSave="3" documentId="8_{F695BC00-9D75-4218-9142-AAC4DD265A35}" xr6:coauthVersionLast="47" xr6:coauthVersionMax="47" xr10:uidLastSave="{C848984E-8C0B-4CA6-BBF4-0DD745096FDF}"/>
  <workbookProtection workbookAlgorithmName="SHA-512" workbookHashValue="+PUpjNmGWSCQC1Leos8FG1m6hQHxLjWmrTM5y+HnetyN/cRKM2HVUEitBLrYlXj6rsLyZX5lKrw+jzv/KqFitg==" workbookSaltValue="EZvF2BWa+K71vsvhGjk2+Q==" workbookSpinCount="100000" lockStructure="1"/>
  <bookViews>
    <workbookView xWindow="-110" yWindow="-110" windowWidth="19420" windowHeight="10420" firstSheet="1" activeTab="1" xr2:uid="{0EF8D42D-D848-4B17-852B-0428AA202A8D}"/>
  </bookViews>
  <sheets>
    <sheet name="#PARAM_2024" sheetId="1" state="hidden" r:id="rId1"/>
    <sheet name="Enrolment" sheetId="2" r:id="rId2"/>
  </sheets>
  <definedNames>
    <definedName name="_xlnm.Print_Area" localSheetId="1">Enrolment!$A$1:$I$35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2" l="1"/>
  <c r="E32" i="2"/>
  <c r="H32" i="2" l="1"/>
  <c r="H34" i="2" s="1"/>
  <c r="G32" i="2"/>
  <c r="G34" i="2" s="1"/>
  <c r="F32" i="2"/>
  <c r="F34" i="2" s="1"/>
  <c r="E34" i="2"/>
  <c r="D32" i="2"/>
  <c r="D34" i="2" s="1"/>
  <c r="H31" i="2" l="1"/>
  <c r="G31" i="2"/>
  <c r="F31" i="2"/>
  <c r="E31" i="2"/>
  <c r="D31" i="2"/>
  <c r="F3" i="1"/>
  <c r="C5" i="2"/>
  <c r="E20" i="2" l="1"/>
  <c r="F4" i="1"/>
  <c r="F20" i="2" l="1"/>
  <c r="F5" i="1"/>
  <c r="F6" i="1" l="1"/>
  <c r="G20" i="2"/>
  <c r="H20" i="2" l="1"/>
</calcChain>
</file>

<file path=xl/sharedStrings.xml><?xml version="1.0" encoding="utf-8"?>
<sst xmlns="http://schemas.openxmlformats.org/spreadsheetml/2006/main" count="120" uniqueCount="120">
  <si>
    <r>
      <rPr>
        <sz val="11"/>
        <color theme="1"/>
        <rFont val="Calibri"/>
        <family val="2"/>
        <scheme val="minor"/>
      </rPr>
      <t>DSBNo</t>
    </r>
  </si>
  <si>
    <r>
      <rPr>
        <sz val="11"/>
        <color theme="1"/>
        <rFont val="Calibri"/>
        <family val="2"/>
        <scheme val="minor"/>
      </rPr>
      <t>DSBIndex</t>
    </r>
  </si>
  <si>
    <r>
      <rPr>
        <sz val="11"/>
        <color theme="1"/>
        <rFont val="Calibri"/>
        <family val="2"/>
        <scheme val="minor"/>
      </rPr>
      <t>Brdno</t>
    </r>
  </si>
  <si>
    <r>
      <rPr>
        <sz val="11"/>
        <color theme="1"/>
        <rFont val="Calibri"/>
        <family val="2"/>
        <scheme val="minor"/>
      </rPr>
      <t>DSBName</t>
    </r>
  </si>
  <si>
    <r>
      <rPr>
        <sz val="11"/>
        <color theme="1"/>
        <rFont val="Calibri"/>
        <family val="2"/>
        <scheme val="minor"/>
      </rPr>
      <t>Algoma District School Board</t>
    </r>
  </si>
  <si>
    <r>
      <rPr>
        <sz val="11"/>
        <color theme="1"/>
        <rFont val="Calibri"/>
        <family val="2"/>
        <scheme val="minor"/>
      </rPr>
      <t>Algonquin and Lakeshore Catholic District School Board</t>
    </r>
  </si>
  <si>
    <r>
      <rPr>
        <sz val="11"/>
        <color theme="1"/>
        <rFont val="Calibri"/>
        <family val="2"/>
        <scheme val="minor"/>
      </rPr>
      <t>Avon Maitland District School Board</t>
    </r>
  </si>
  <si>
    <r>
      <rPr>
        <sz val="11"/>
        <color theme="1"/>
        <rFont val="Calibri"/>
        <family val="2"/>
        <scheme val="minor"/>
      </rPr>
      <t>Bluewater District School Board</t>
    </r>
  </si>
  <si>
    <r>
      <rPr>
        <sz val="11"/>
        <color theme="1"/>
        <rFont val="Calibri"/>
        <family val="2"/>
        <scheme val="minor"/>
      </rPr>
      <t>Brant Haldimand Norfolk Catholic District School Board</t>
    </r>
  </si>
  <si>
    <r>
      <rPr>
        <sz val="11"/>
        <color theme="1"/>
        <rFont val="Calibri"/>
        <family val="2"/>
        <scheme val="minor"/>
      </rPr>
      <t>Bruce-Grey Catholic District School Board</t>
    </r>
  </si>
  <si>
    <r>
      <rPr>
        <sz val="11"/>
        <color theme="1"/>
        <rFont val="Calibri"/>
        <family val="2"/>
        <scheme val="minor"/>
      </rPr>
      <t>Catholic District School Board of Eastern Ontario</t>
    </r>
  </si>
  <si>
    <r>
      <rPr>
        <sz val="11"/>
        <color theme="1"/>
        <rFont val="Calibri"/>
        <family val="2"/>
        <scheme val="minor"/>
      </rPr>
      <t>Conseil scolaire Viamonde</t>
    </r>
  </si>
  <si>
    <r>
      <rPr>
        <sz val="11"/>
        <color theme="1"/>
        <rFont val="Calibri"/>
        <family val="2"/>
        <scheme val="minor"/>
      </rPr>
      <t>Conseil scolaire catholique MonAvenir</t>
    </r>
  </si>
  <si>
    <r>
      <rPr>
        <sz val="11"/>
        <color theme="1"/>
        <rFont val="Calibri"/>
        <family val="2"/>
        <scheme val="minor"/>
      </rPr>
      <t>Conseil scolaire de district catholique des Aurores boréales</t>
    </r>
  </si>
  <si>
    <r>
      <rPr>
        <sz val="11"/>
        <color theme="1"/>
        <rFont val="Calibri"/>
        <family val="2"/>
        <scheme val="minor"/>
      </rPr>
      <t>Conseil scolaire de district catholique des Grandes Rivières</t>
    </r>
  </si>
  <si>
    <r>
      <rPr>
        <sz val="11"/>
        <color theme="1"/>
        <rFont val="Calibri"/>
        <family val="2"/>
        <scheme val="minor"/>
      </rPr>
      <t>Conseil scolaire de district catholique du Nouvel-Ontario</t>
    </r>
  </si>
  <si>
    <r>
      <rPr>
        <sz val="11"/>
        <color theme="1"/>
        <rFont val="Calibri"/>
        <family val="2"/>
        <scheme val="minor"/>
      </rPr>
      <t>Conseil scolaire de district catholique Franco-Nord</t>
    </r>
  </si>
  <si>
    <r>
      <rPr>
        <sz val="11"/>
        <color theme="1"/>
        <rFont val="Calibri"/>
        <family val="2"/>
        <scheme val="minor"/>
      </rPr>
      <t>Conseil scolaire catholique Providence</t>
    </r>
  </si>
  <si>
    <r>
      <rPr>
        <sz val="11"/>
        <color theme="1"/>
        <rFont val="Calibri"/>
        <family val="2"/>
        <scheme val="minor"/>
      </rPr>
      <t>Conseil scolaire public du Grand Nord de l’Ontario</t>
    </r>
  </si>
  <si>
    <r>
      <rPr>
        <sz val="11"/>
        <color theme="1"/>
        <rFont val="Calibri"/>
        <family val="2"/>
        <scheme val="minor"/>
      </rPr>
      <t>District School Board of Niagara</t>
    </r>
  </si>
  <si>
    <r>
      <rPr>
        <sz val="11"/>
        <color theme="1"/>
        <rFont val="Calibri"/>
        <family val="2"/>
        <scheme val="minor"/>
      </rPr>
      <t>District School Board Ontario North East</t>
    </r>
  </si>
  <si>
    <r>
      <rPr>
        <sz val="11"/>
        <color theme="1"/>
        <rFont val="Calibri"/>
        <family val="2"/>
        <scheme val="minor"/>
      </rPr>
      <t>Dufferin-Peel Catholic District School Board</t>
    </r>
  </si>
  <si>
    <r>
      <rPr>
        <sz val="11"/>
        <color theme="1"/>
        <rFont val="Calibri"/>
        <family val="2"/>
        <scheme val="minor"/>
      </rPr>
      <t>Durham Catholic District School Board</t>
    </r>
  </si>
  <si>
    <r>
      <rPr>
        <sz val="11"/>
        <color theme="1"/>
        <rFont val="Calibri"/>
        <family val="2"/>
        <scheme val="minor"/>
      </rPr>
      <t>Durham District School Board</t>
    </r>
  </si>
  <si>
    <r>
      <rPr>
        <sz val="11"/>
        <color theme="1"/>
        <rFont val="Calibri"/>
        <family val="2"/>
        <scheme val="minor"/>
      </rPr>
      <t>Grand Erie District School Board</t>
    </r>
  </si>
  <si>
    <r>
      <rPr>
        <sz val="11"/>
        <color theme="1"/>
        <rFont val="Calibri"/>
        <family val="2"/>
        <scheme val="minor"/>
      </rPr>
      <t>Greater Essex County District School Board</t>
    </r>
  </si>
  <si>
    <r>
      <rPr>
        <sz val="11"/>
        <color theme="1"/>
        <rFont val="Calibri"/>
        <family val="2"/>
        <scheme val="minor"/>
      </rPr>
      <t>Halton Catholic District School Board</t>
    </r>
  </si>
  <si>
    <r>
      <rPr>
        <sz val="11"/>
        <color theme="1"/>
        <rFont val="Calibri"/>
        <family val="2"/>
        <scheme val="minor"/>
      </rPr>
      <t>Halton District School Board</t>
    </r>
  </si>
  <si>
    <r>
      <rPr>
        <sz val="11"/>
        <color theme="1"/>
        <rFont val="Calibri"/>
        <family val="2"/>
        <scheme val="minor"/>
      </rPr>
      <t>Hamilton-Wentworth Catholic District School Board</t>
    </r>
  </si>
  <si>
    <r>
      <rPr>
        <sz val="11"/>
        <color theme="1"/>
        <rFont val="Calibri"/>
        <family val="2"/>
        <scheme val="minor"/>
      </rPr>
      <t>Hamilton-Wentworth District School Board</t>
    </r>
  </si>
  <si>
    <r>
      <rPr>
        <sz val="11"/>
        <color theme="1"/>
        <rFont val="Calibri"/>
        <family val="2"/>
        <scheme val="minor"/>
      </rPr>
      <t>Hastings and Prince Edward District School Board</t>
    </r>
  </si>
  <si>
    <r>
      <rPr>
        <sz val="11"/>
        <color theme="1"/>
        <rFont val="Calibri"/>
        <family val="2"/>
        <scheme val="minor"/>
      </rPr>
      <t>Huron Perth Catholic District School Board</t>
    </r>
  </si>
  <si>
    <r>
      <rPr>
        <sz val="11"/>
        <color theme="1"/>
        <rFont val="Calibri"/>
        <family val="2"/>
        <scheme val="minor"/>
      </rPr>
      <t>Huron-Superior Catholic District School Board</t>
    </r>
  </si>
  <si>
    <r>
      <rPr>
        <sz val="11"/>
        <color theme="1"/>
        <rFont val="Calibri"/>
        <family val="2"/>
        <scheme val="minor"/>
      </rPr>
      <t>Kawartha Pine Ridge District School Board</t>
    </r>
  </si>
  <si>
    <r>
      <rPr>
        <sz val="11"/>
        <color theme="1"/>
        <rFont val="Calibri"/>
        <family val="2"/>
        <scheme val="minor"/>
      </rPr>
      <t>Keewatin-Patricia District School Board</t>
    </r>
  </si>
  <si>
    <r>
      <rPr>
        <sz val="11"/>
        <color theme="1"/>
        <rFont val="Calibri"/>
        <family val="2"/>
        <scheme val="minor"/>
      </rPr>
      <t>Kenora Catholic District School Board</t>
    </r>
  </si>
  <si>
    <r>
      <rPr>
        <sz val="11"/>
        <color theme="1"/>
        <rFont val="Calibri"/>
        <family val="2"/>
        <scheme val="minor"/>
      </rPr>
      <t>Lakehead District School Board</t>
    </r>
  </si>
  <si>
    <r>
      <rPr>
        <sz val="11"/>
        <color theme="1"/>
        <rFont val="Calibri"/>
        <family val="2"/>
        <scheme val="minor"/>
      </rPr>
      <t>Lambton Kent District School Board</t>
    </r>
  </si>
  <si>
    <r>
      <rPr>
        <sz val="11"/>
        <color theme="1"/>
        <rFont val="Calibri"/>
        <family val="2"/>
        <scheme val="minor"/>
      </rPr>
      <t>Limestone District School Board</t>
    </r>
  </si>
  <si>
    <r>
      <rPr>
        <sz val="11"/>
        <color theme="1"/>
        <rFont val="Calibri"/>
        <family val="2"/>
        <scheme val="minor"/>
      </rPr>
      <t>London District Catholic School Board</t>
    </r>
  </si>
  <si>
    <r>
      <rPr>
        <sz val="11"/>
        <color theme="1"/>
        <rFont val="Calibri"/>
        <family val="2"/>
        <scheme val="minor"/>
      </rPr>
      <t>Near North District School Board</t>
    </r>
  </si>
  <si>
    <r>
      <rPr>
        <sz val="11"/>
        <color theme="1"/>
        <rFont val="Calibri"/>
        <family val="2"/>
        <scheme val="minor"/>
      </rPr>
      <t>Niagara Catholic District School Board</t>
    </r>
  </si>
  <si>
    <r>
      <rPr>
        <sz val="11"/>
        <color theme="1"/>
        <rFont val="Calibri"/>
        <family val="2"/>
        <scheme val="minor"/>
      </rPr>
      <t>Nipissing-Parry Sound Catholic District School Board</t>
    </r>
  </si>
  <si>
    <r>
      <rPr>
        <sz val="11"/>
        <color theme="1"/>
        <rFont val="Calibri"/>
        <family val="2"/>
        <scheme val="minor"/>
      </rPr>
      <t>Northeastern Catholic District School Board</t>
    </r>
  </si>
  <si>
    <r>
      <rPr>
        <sz val="11"/>
        <color theme="1"/>
        <rFont val="Calibri"/>
        <family val="2"/>
        <scheme val="minor"/>
      </rPr>
      <t>Northwest Catholic District School Board</t>
    </r>
  </si>
  <si>
    <r>
      <rPr>
        <sz val="11"/>
        <color theme="1"/>
        <rFont val="Calibri"/>
        <family val="2"/>
        <scheme val="minor"/>
      </rPr>
      <t>Ottawa Catholic District School Board</t>
    </r>
  </si>
  <si>
    <r>
      <rPr>
        <sz val="11"/>
        <color theme="1"/>
        <rFont val="Calibri"/>
        <family val="2"/>
        <scheme val="minor"/>
      </rPr>
      <t>Ottawa-Carleton District School Board</t>
    </r>
  </si>
  <si>
    <r>
      <rPr>
        <sz val="11"/>
        <color theme="1"/>
        <rFont val="Calibri"/>
        <family val="2"/>
        <scheme val="minor"/>
      </rPr>
      <t>Peel District School Board</t>
    </r>
  </si>
  <si>
    <r>
      <rPr>
        <sz val="11"/>
        <color theme="1"/>
        <rFont val="Calibri"/>
        <family val="2"/>
        <scheme val="minor"/>
      </rPr>
      <t>Peterborough Victoria Northumberland and Clarington Catholic District School Board</t>
    </r>
  </si>
  <si>
    <r>
      <rPr>
        <sz val="11"/>
        <color theme="1"/>
        <rFont val="Calibri"/>
        <family val="2"/>
        <scheme val="minor"/>
      </rPr>
      <t>Rainbow District School Board</t>
    </r>
  </si>
  <si>
    <r>
      <rPr>
        <sz val="11"/>
        <color theme="1"/>
        <rFont val="Calibri"/>
        <family val="2"/>
        <scheme val="minor"/>
      </rPr>
      <t>Rainy River District School Board</t>
    </r>
  </si>
  <si>
    <r>
      <rPr>
        <sz val="11"/>
        <color theme="1"/>
        <rFont val="Calibri"/>
        <family val="2"/>
        <scheme val="minor"/>
      </rPr>
      <t>Renfrew County Catholic District School Board</t>
    </r>
  </si>
  <si>
    <r>
      <rPr>
        <sz val="11"/>
        <color theme="1"/>
        <rFont val="Calibri"/>
        <family val="2"/>
        <scheme val="minor"/>
      </rPr>
      <t>Renfrew County District School Board</t>
    </r>
  </si>
  <si>
    <r>
      <rPr>
        <sz val="11"/>
        <color theme="1"/>
        <rFont val="Calibri"/>
        <family val="2"/>
        <scheme val="minor"/>
      </rPr>
      <t>Simcoe County District School Board</t>
    </r>
  </si>
  <si>
    <r>
      <rPr>
        <sz val="11"/>
        <color theme="1"/>
        <rFont val="Calibri"/>
        <family val="2"/>
        <scheme val="minor"/>
      </rPr>
      <t>Simcoe Muskoka Catholic District School Board</t>
    </r>
  </si>
  <si>
    <r>
      <rPr>
        <sz val="11"/>
        <color theme="1"/>
        <rFont val="Calibri"/>
        <family val="2"/>
        <scheme val="minor"/>
      </rPr>
      <t>St. Clair Catholic District School Board</t>
    </r>
  </si>
  <si>
    <r>
      <rPr>
        <sz val="11"/>
        <color theme="1"/>
        <rFont val="Calibri"/>
        <family val="2"/>
        <scheme val="minor"/>
      </rPr>
      <t>Sudbury Catholic District School Board</t>
    </r>
  </si>
  <si>
    <r>
      <rPr>
        <sz val="11"/>
        <color theme="1"/>
        <rFont val="Calibri"/>
        <family val="2"/>
        <scheme val="minor"/>
      </rPr>
      <t>Superior North Catholic District School Board</t>
    </r>
  </si>
  <si>
    <r>
      <rPr>
        <sz val="11"/>
        <color theme="1"/>
        <rFont val="Calibri"/>
        <family val="2"/>
        <scheme val="minor"/>
      </rPr>
      <t>Superior-Greenstone District School Board</t>
    </r>
  </si>
  <si>
    <r>
      <rPr>
        <sz val="11"/>
        <color theme="1"/>
        <rFont val="Calibri"/>
        <family val="2"/>
        <scheme val="minor"/>
      </rPr>
      <t>Thames Valley District School Board</t>
    </r>
  </si>
  <si>
    <r>
      <rPr>
        <sz val="11"/>
        <color theme="1"/>
        <rFont val="Calibri"/>
        <family val="2"/>
        <scheme val="minor"/>
      </rPr>
      <t>Thunder Bay Catholic District School Board</t>
    </r>
  </si>
  <si>
    <r>
      <rPr>
        <sz val="11"/>
        <color theme="1"/>
        <rFont val="Calibri"/>
        <family val="2"/>
        <scheme val="minor"/>
      </rPr>
      <t>Toronto Catholic District School Board</t>
    </r>
  </si>
  <si>
    <r>
      <rPr>
        <sz val="11"/>
        <color theme="1"/>
        <rFont val="Calibri"/>
        <family val="2"/>
        <scheme val="minor"/>
      </rPr>
      <t>Toronto District School Board</t>
    </r>
  </si>
  <si>
    <r>
      <rPr>
        <sz val="11"/>
        <color theme="1"/>
        <rFont val="Calibri"/>
        <family val="2"/>
        <scheme val="minor"/>
      </rPr>
      <t>Trillium Lakelands District School Board</t>
    </r>
  </si>
  <si>
    <r>
      <rPr>
        <sz val="11"/>
        <color theme="1"/>
        <rFont val="Calibri"/>
        <family val="2"/>
        <scheme val="minor"/>
      </rPr>
      <t>Upper Canada District School Board</t>
    </r>
  </si>
  <si>
    <r>
      <rPr>
        <sz val="11"/>
        <color theme="1"/>
        <rFont val="Calibri"/>
        <family val="2"/>
        <scheme val="minor"/>
      </rPr>
      <t>Upper Grand District School Board</t>
    </r>
  </si>
  <si>
    <r>
      <rPr>
        <sz val="11"/>
        <color theme="1"/>
        <rFont val="Calibri"/>
        <family val="2"/>
        <scheme val="minor"/>
      </rPr>
      <t>Waterloo Catholic District School Board</t>
    </r>
  </si>
  <si>
    <r>
      <rPr>
        <sz val="11"/>
        <color theme="1"/>
        <rFont val="Calibri"/>
        <family val="2"/>
        <scheme val="minor"/>
      </rPr>
      <t>Waterloo Region District School Board</t>
    </r>
  </si>
  <si>
    <r>
      <rPr>
        <sz val="11"/>
        <color theme="1"/>
        <rFont val="Calibri"/>
        <family val="2"/>
        <scheme val="minor"/>
      </rPr>
      <t>Wellington Catholic District School Board</t>
    </r>
  </si>
  <si>
    <r>
      <rPr>
        <sz val="11"/>
        <color theme="1"/>
        <rFont val="Calibri"/>
        <family val="2"/>
        <scheme val="minor"/>
      </rPr>
      <t>Windsor-Essex Catholic District School Board</t>
    </r>
  </si>
  <si>
    <r>
      <rPr>
        <sz val="11"/>
        <color theme="1"/>
        <rFont val="Calibri"/>
        <family val="2"/>
        <scheme val="minor"/>
      </rPr>
      <t>York Catholic District School Board</t>
    </r>
  </si>
  <si>
    <r>
      <rPr>
        <sz val="11"/>
        <color theme="1"/>
        <rFont val="Calibri"/>
        <family val="2"/>
        <scheme val="minor"/>
      </rPr>
      <t>York Region District School Board</t>
    </r>
  </si>
  <si>
    <r>
      <rPr>
        <b/>
        <sz val="12"/>
        <color theme="1"/>
        <rFont val="Arial"/>
        <family val="2"/>
      </rPr>
      <t>Ministère de l’Éducation</t>
    </r>
  </si>
  <si>
    <r>
      <rPr>
        <sz val="11"/>
        <color theme="1"/>
        <rFont val="Arial"/>
        <family val="2"/>
      </rPr>
      <t xml:space="preserve"> Nom du conseil :</t>
    </r>
  </si>
  <si>
    <r>
      <rPr>
        <sz val="11"/>
        <color theme="1"/>
        <rFont val="Arial"/>
        <family val="2"/>
      </rPr>
      <t>Numéro du conseil :</t>
    </r>
  </si>
  <si>
    <r>
      <rPr>
        <u/>
        <sz val="11"/>
        <color theme="1"/>
        <rFont val="Arial"/>
        <family val="2"/>
      </rPr>
      <t>PERSONNE-RESSOURCE PRINCIPALE</t>
    </r>
  </si>
  <si>
    <r>
      <rPr>
        <sz val="11"/>
        <color theme="1"/>
        <rFont val="Arial"/>
        <family val="2"/>
      </rPr>
      <t>Courriel :</t>
    </r>
  </si>
  <si>
    <r>
      <rPr>
        <sz val="11"/>
        <color theme="1"/>
        <rFont val="Arial"/>
        <family val="2"/>
      </rPr>
      <t>Nom :</t>
    </r>
  </si>
  <si>
    <r>
      <rPr>
        <sz val="11"/>
        <color theme="1"/>
        <rFont val="Calibri"/>
        <family val="2"/>
        <scheme val="minor"/>
      </rPr>
      <t>Y0</t>
    </r>
  </si>
  <si>
    <r>
      <rPr>
        <sz val="11"/>
        <color theme="1"/>
        <rFont val="Calibri"/>
        <family val="2"/>
        <scheme val="minor"/>
      </rPr>
      <t>Y1</t>
    </r>
  </si>
  <si>
    <r>
      <rPr>
        <sz val="11"/>
        <color theme="1"/>
        <rFont val="Calibri"/>
        <family val="2"/>
        <scheme val="minor"/>
      </rPr>
      <t>Y2</t>
    </r>
  </si>
  <si>
    <r>
      <rPr>
        <sz val="11"/>
        <color theme="1"/>
        <rFont val="Calibri"/>
        <family val="2"/>
        <scheme val="minor"/>
      </rPr>
      <t>Y3</t>
    </r>
  </si>
  <si>
    <r>
      <rPr>
        <sz val="11"/>
        <color theme="1"/>
        <rFont val="Calibri"/>
        <family val="2"/>
        <scheme val="minor"/>
      </rPr>
      <t>Y4</t>
    </r>
  </si>
  <si>
    <r>
      <rPr>
        <sz val="11"/>
        <color theme="1"/>
        <rFont val="Arial"/>
        <family val="2"/>
      </rPr>
      <t>Maternelle</t>
    </r>
  </si>
  <si>
    <r>
      <rPr>
        <sz val="11"/>
        <color theme="1"/>
        <rFont val="Arial"/>
        <family val="2"/>
      </rPr>
      <t>Jardin d’enfants</t>
    </r>
  </si>
  <si>
    <r>
      <rPr>
        <sz val="11"/>
        <color theme="1"/>
        <rFont val="Arial"/>
        <family val="2"/>
      </rPr>
      <t>De la 1</t>
    </r>
    <r>
      <rPr>
        <vertAlign val="superscript"/>
        <sz val="11"/>
        <color theme="1"/>
        <rFont val="Arial"/>
        <family val="2"/>
      </rPr>
      <t>re</t>
    </r>
    <r>
      <rPr>
        <sz val="11"/>
        <color theme="1"/>
        <rFont val="Arial"/>
        <family val="2"/>
      </rPr>
      <t> à la 3</t>
    </r>
    <r>
      <rPr>
        <vertAlign val="superscript"/>
        <sz val="11"/>
        <color theme="1"/>
        <rFont val="Arial"/>
        <family val="2"/>
      </rPr>
      <t>e</t>
    </r>
    <r>
      <rPr>
        <sz val="11"/>
        <color theme="1"/>
        <rFont val="Arial"/>
        <family val="2"/>
      </rPr>
      <t> année</t>
    </r>
  </si>
  <si>
    <r>
      <rPr>
        <b/>
        <sz val="11"/>
        <color theme="1"/>
        <rFont val="Arial"/>
        <family val="2"/>
      </rPr>
      <t>De la 4</t>
    </r>
    <r>
      <rPr>
        <b/>
        <vertAlign val="superscript"/>
        <sz val="11"/>
        <color theme="1"/>
        <rFont val="Arial"/>
        <family val="2"/>
      </rPr>
      <t>e</t>
    </r>
    <r>
      <rPr>
        <b/>
        <sz val="11"/>
        <color theme="1"/>
        <rFont val="Arial"/>
        <family val="2"/>
      </rPr>
      <t xml:space="preserve"> à la 8</t>
    </r>
    <r>
      <rPr>
        <b/>
        <vertAlign val="superscript"/>
        <sz val="11"/>
        <color theme="1"/>
        <rFont val="Arial"/>
        <family val="2"/>
      </rPr>
      <t>e</t>
    </r>
    <r>
      <rPr>
        <b/>
        <sz val="11"/>
        <color theme="1"/>
        <rFont val="Arial"/>
        <family val="2"/>
      </rPr>
      <t xml:space="preserve"> année</t>
    </r>
  </si>
  <si>
    <r>
      <rPr>
        <sz val="11"/>
        <color theme="1"/>
        <rFont val="Arial"/>
        <family val="2"/>
      </rPr>
      <t>De la 4</t>
    </r>
    <r>
      <rPr>
        <vertAlign val="superscript"/>
        <sz val="11"/>
        <color theme="1"/>
        <rFont val="Arial"/>
        <family val="2"/>
      </rPr>
      <t>e</t>
    </r>
    <r>
      <rPr>
        <sz val="11"/>
        <color theme="1"/>
        <rFont val="Arial"/>
        <family val="2"/>
      </rPr>
      <t xml:space="preserve"> à la 6</t>
    </r>
    <r>
      <rPr>
        <vertAlign val="superscript"/>
        <sz val="11"/>
        <color theme="1"/>
        <rFont val="Arial"/>
        <family val="2"/>
      </rPr>
      <t>e</t>
    </r>
    <r>
      <rPr>
        <sz val="11"/>
        <color theme="1"/>
        <rFont val="Arial"/>
        <family val="2"/>
      </rPr>
      <t xml:space="preserve"> année</t>
    </r>
  </si>
  <si>
    <r>
      <rPr>
        <sz val="11"/>
        <color theme="1"/>
        <rFont val="Arial"/>
        <family val="2"/>
      </rPr>
      <t>De la 7</t>
    </r>
    <r>
      <rPr>
        <vertAlign val="superscript"/>
        <sz val="11"/>
        <color theme="1"/>
        <rFont val="Arial"/>
        <family val="2"/>
      </rPr>
      <t>e</t>
    </r>
    <r>
      <rPr>
        <sz val="11"/>
        <color theme="1"/>
        <rFont val="Arial"/>
        <family val="2"/>
      </rPr>
      <t xml:space="preserve"> à la 8</t>
    </r>
    <r>
      <rPr>
        <vertAlign val="superscript"/>
        <sz val="11"/>
        <color theme="1"/>
        <rFont val="Arial"/>
        <family val="2"/>
      </rPr>
      <t>e</t>
    </r>
    <r>
      <rPr>
        <sz val="11"/>
        <color theme="1"/>
        <rFont val="Arial"/>
        <family val="2"/>
      </rPr>
      <t xml:space="preserve"> année</t>
    </r>
  </si>
  <si>
    <r>
      <rPr>
        <b/>
        <sz val="11"/>
        <color theme="1"/>
        <rFont val="Arial"/>
        <family val="2"/>
      </rPr>
      <t>Total des écoles de jour</t>
    </r>
  </si>
  <si>
    <r>
      <rPr>
        <b/>
        <u/>
        <sz val="12"/>
        <color theme="1"/>
        <rFont val="Arial"/>
        <family val="2"/>
      </rPr>
      <t>EFFECTIF DE JOUR</t>
    </r>
  </si>
  <si>
    <r>
      <rPr>
        <b/>
        <sz val="11"/>
        <color theme="1"/>
        <rFont val="Arial"/>
        <family val="2"/>
      </rPr>
      <t>Effectif quotidien moyen</t>
    </r>
  </si>
  <si>
    <r>
      <rPr>
        <b/>
        <sz val="11"/>
        <color theme="1"/>
        <rFont val="Arial"/>
        <family val="2"/>
      </rPr>
      <t>Total du nombre d’élèves (au 31 octobre)</t>
    </r>
  </si>
  <si>
    <r>
      <rPr>
        <b/>
        <sz val="11"/>
        <color theme="1"/>
        <rFont val="Arial"/>
        <family val="2"/>
      </rPr>
      <t>Élèves du conseil ayant moins de 21 ans</t>
    </r>
  </si>
  <si>
    <r>
      <rPr>
        <b/>
        <sz val="11"/>
        <color theme="1"/>
        <rFont val="Arial"/>
        <family val="2"/>
      </rPr>
      <t>Total au niveau élémentaire</t>
    </r>
  </si>
  <si>
    <r>
      <rPr>
        <sz val="11"/>
        <color theme="1"/>
        <rFont val="Arial"/>
        <family val="2"/>
      </rPr>
      <t>Total au niveau secondaire (incluant l’EQM des études indépendantes)</t>
    </r>
  </si>
  <si>
    <r>
      <rPr>
        <sz val="11"/>
        <color theme="1"/>
        <rFont val="Calibri"/>
        <family val="2"/>
        <scheme val="minor"/>
      </rPr>
      <t>ATTN: Error</t>
    </r>
  </si>
  <si>
    <r>
      <rPr>
        <b/>
        <sz val="11"/>
        <color rgb="FF0000FF"/>
        <rFont val="Arial"/>
        <family val="2"/>
      </rPr>
      <t>Entrez les données dans les cases blanches (les cases jaunes sont protégées).</t>
    </r>
  </si>
  <si>
    <r>
      <rPr>
        <b/>
        <sz val="11"/>
        <color rgb="FF0000FF"/>
        <rFont val="Arial"/>
        <family val="2"/>
      </rPr>
      <t>Entrez l’effectif quotidien moyen (EQM) à deux décimales près.</t>
    </r>
  </si>
  <si>
    <r>
      <rPr>
        <sz val="11"/>
        <color theme="1"/>
        <rFont val="Calibri"/>
        <family val="2"/>
        <scheme val="minor"/>
      </rPr>
      <t>Conseil des écoles publiques de l’Est de l’Ontario</t>
    </r>
  </si>
  <si>
    <r>
      <rPr>
        <sz val="11"/>
        <color theme="1"/>
        <rFont val="Calibri"/>
        <family val="2"/>
        <scheme val="minor"/>
      </rPr>
      <t>Conseil scolaire de district catholique de l’Est ontarien</t>
    </r>
  </si>
  <si>
    <r>
      <rPr>
        <sz val="11"/>
        <color theme="1"/>
        <rFont val="Calibri"/>
        <family val="2"/>
        <scheme val="minor"/>
      </rPr>
      <t>Conseil scolaire de district catholique du Centre-Est de l’Ontario</t>
    </r>
  </si>
  <si>
    <r>
      <rPr>
        <sz val="11"/>
        <color theme="1"/>
        <rFont val="Calibri"/>
        <family val="2"/>
        <scheme val="minor"/>
      </rPr>
      <t>Conseil scolaire de district du Nord-Est de l’Ontario</t>
    </r>
  </si>
  <si>
    <t>2023-24</t>
  </si>
  <si>
    <r>
      <rPr>
        <b/>
        <sz val="11"/>
        <color theme="1"/>
        <rFont val="Arial"/>
        <family val="2"/>
      </rPr>
      <t xml:space="preserve">L’EQM pour la formation continue, les crédits excédentaires, les cours d’été et les cours de jour pour adultes doivent être exclus de ce formulaire. </t>
    </r>
  </si>
  <si>
    <r>
      <rPr>
        <b/>
        <sz val="11"/>
        <color theme="1"/>
        <rFont val="Arial"/>
        <family val="2"/>
      </rPr>
      <t>MODÈLE DE PRÉVISION DE L’EFFECTIF AUX FINS DE CALCUL DES SBE POUR 2024-2025</t>
    </r>
  </si>
  <si>
    <r>
      <rPr>
        <sz val="11"/>
        <color theme="1"/>
        <rFont val="Arial"/>
        <family val="2"/>
      </rPr>
      <t>c) des élèves pour lesquels la Couronne du chef du Canada, une bande, un conseil de bande ou une administration scolaire paie des droits de scolarité.</t>
    </r>
  </si>
  <si>
    <r>
      <rPr>
        <sz val="11"/>
        <color theme="1"/>
        <rFont val="Arial"/>
        <family val="2"/>
      </rPr>
      <t>Nom du conseil</t>
    </r>
  </si>
  <si>
    <r>
      <rPr>
        <sz val="11"/>
        <color theme="1"/>
        <rFont val="Arial"/>
        <family val="2"/>
      </rPr>
      <t>Maternelle</t>
    </r>
  </si>
  <si>
    <r>
      <rPr>
        <sz val="11"/>
        <color theme="1"/>
        <rFont val="Arial"/>
        <family val="2"/>
      </rPr>
      <t>Jardin d’enfants</t>
    </r>
  </si>
  <si>
    <t>Téléphone :</t>
  </si>
  <si>
    <t>Élèves du conseil (Partie V du Règlement sur les subventions) : Les élèves sont des élèves du conseil s’ils sont inscrits dans des écoles qui relèvent du conseil à l’exception :</t>
  </si>
  <si>
    <t xml:space="preserve">a) des élèves auxquels s’applique le paragraphe 49(6) de la Loi </t>
  </si>
  <si>
    <t>(ii) dont la fréquentation de l’école se présente entièrement sous la forme d'un apprentissage en ligne ou à distance;</t>
  </si>
  <si>
    <t>b) des élèves dont les parents ou les tuteurs ne résident pas en Ontario et</t>
  </si>
  <si>
    <t>(i) qui n’ont pas été comptés comme élève d’un conseil pour l’application du Règlement sur les subventions de l’année précédente,</t>
  </si>
  <si>
    <t>Veuillez consulter le Règlement sur les subventions pour l’année en question et la Loi sur l’éducation pour plus de détails.</t>
  </si>
  <si>
    <t>L'effectif pour 2023-2024 devrait correspondre aux chiffres soumis  en tant que prévisions révisées pour 2023-2024</t>
  </si>
  <si>
    <t>Board name / Nom du conseil</t>
  </si>
  <si>
    <t>Les titres des colonnes pour cette feuille de calcul sont dans les rangées 3 et 7, 18 et 20. Les titres se trouvent dans les cellules B3, B7, B18, et D20 à H20. Les données couvrent les cellules A2, et A4 à H34. L’information se trouve dans chaque cellule d’A4 à D5, D7, B8 à D10, D11 à D13, D15 à D16, B19, et A21 à H34 – excluant la colonne C. Les cellules suivantes ont des champs de saisie : C4, C8 à C10, D22 à H23, D26 à H30, et D33 à H33. Si vous utilisez un lecteur d’écran JAWS, appuyez sur Ctrl + Shift + Apostrophe pour obtenir la liste des commentaires et leurs coordonnées de cellule dans la feuille de travail. Appuyez sur la touche Entrée dans le commentaire auquel vous souhaitez accéder ou sur la touche d’échappement une fois que vous avez lu le commentaire concernant une cellule. Vous retournerez à la feuille de calcul. Notez qu’il n’y a pas de commande clavier dans JAWS qui permet de lire ou de relire les commentaires lorsque votre curseur est positionné sur un commentaire dans une cellule. Si vous utilisez un lecteur d’écran JAWS, vous devez utiliser la fonction permettant d’obtenir la liste des commentaires pour les lire.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</si>
</sst>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0" x14ac:knownFonts="1">
    <font>
      <sz val="11"/>
      <color theme="1"/>
      <name val="Calibri"/>
      <family val="2"/>
      <scheme val="minor"/>
    </font>
    <font>
      <b/>
      <sz val="14"/>
      <color theme="1"/>
      <name val="Calibri"/>
      <family val="2"/>
      <scheme val="minor"/>
    </font>
    <font>
      <sz val="11"/>
      <color theme="1"/>
      <name val="Arial"/>
      <family val="2"/>
    </font>
    <font>
      <b/>
      <sz val="12"/>
      <color theme="1"/>
      <name val="Arial"/>
      <family val="2"/>
    </font>
    <font>
      <b/>
      <sz val="11"/>
      <color theme="1"/>
      <name val="Arial"/>
      <family val="2"/>
    </font>
    <font>
      <u/>
      <sz val="11"/>
      <color theme="1"/>
      <name val="Arial"/>
      <family val="2"/>
    </font>
    <font>
      <b/>
      <sz val="11"/>
      <color rgb="FF0000FF"/>
      <name val="Arial"/>
      <family val="2"/>
    </font>
    <font>
      <b/>
      <u/>
      <sz val="12"/>
      <color theme="1"/>
      <name val="Arial"/>
      <family val="2"/>
    </font>
    <font>
      <vertAlign val="superscript"/>
      <sz val="11"/>
      <color theme="1"/>
      <name val="Arial"/>
      <family val="2"/>
    </font>
    <font>
      <b/>
      <vertAlign val="superscript"/>
      <sz val="11"/>
      <color theme="1"/>
      <name val="Arial"/>
      <family val="2"/>
    </font>
  </fonts>
  <fills count="5">
    <fill>
      <patternFill patternType="none"/>
    </fill>
    <fill>
      <patternFill patternType="gray125"/>
    </fill>
    <fill>
      <patternFill patternType="solid">
        <fgColor rgb="FFFFFFCC"/>
        <bgColor indexed="64"/>
      </patternFill>
    </fill>
    <fill>
      <patternFill patternType="solid">
        <fgColor rgb="FFC0C0C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0" xfId="0" applyFont="1"/>
    <xf numFmtId="0" fontId="0" fillId="4" borderId="0" xfId="0" applyFill="1"/>
    <xf numFmtId="0" fontId="2" fillId="3" borderId="0" xfId="0" applyFont="1" applyFill="1"/>
    <xf numFmtId="0" fontId="2" fillId="0" borderId="0" xfId="0" applyFont="1"/>
    <xf numFmtId="0" fontId="3" fillId="2" borderId="0" xfId="0" applyFont="1" applyFill="1"/>
    <xf numFmtId="0" fontId="2" fillId="2" borderId="0" xfId="0" applyFont="1" applyFill="1"/>
    <xf numFmtId="0" fontId="4" fillId="2" borderId="0" xfId="0" applyFont="1" applyFill="1"/>
    <xf numFmtId="0" fontId="5" fillId="2" borderId="0" xfId="0" applyFont="1" applyFill="1"/>
    <xf numFmtId="0" fontId="2" fillId="2" borderId="0" xfId="0" applyFont="1" applyFill="1" applyAlignment="1">
      <alignment horizontal="right"/>
    </xf>
    <xf numFmtId="49" fontId="2" fillId="0" borderId="1" xfId="0" applyNumberFormat="1" applyFont="1" applyBorder="1" applyAlignment="1" applyProtection="1">
      <alignment horizontal="right"/>
      <protection locked="0"/>
    </xf>
    <xf numFmtId="0" fontId="4" fillId="2" borderId="0" xfId="0" applyFont="1" applyFill="1" applyAlignment="1">
      <alignment horizontal="left" wrapText="1"/>
    </xf>
    <xf numFmtId="0" fontId="7" fillId="2" borderId="0" xfId="0" applyFont="1" applyFill="1" applyAlignment="1">
      <alignment horizontal="left"/>
    </xf>
    <xf numFmtId="0" fontId="4" fillId="2" borderId="0" xfId="0" quotePrefix="1" applyFont="1" applyFill="1" applyAlignment="1">
      <alignment horizontal="left"/>
    </xf>
    <xf numFmtId="0" fontId="2" fillId="2" borderId="0" xfId="0" applyFont="1" applyFill="1" applyAlignment="1">
      <alignment horizontal="left"/>
    </xf>
    <xf numFmtId="0" fontId="4" fillId="2" borderId="0" xfId="0" applyFont="1" applyFill="1" applyAlignment="1">
      <alignment horizontal="left"/>
    </xf>
    <xf numFmtId="0" fontId="2" fillId="2" borderId="1" xfId="0" applyFont="1" applyFill="1" applyBorder="1" applyAlignment="1">
      <alignment horizontal="center"/>
    </xf>
    <xf numFmtId="0" fontId="2" fillId="0" borderId="1" xfId="0" applyFont="1" applyBorder="1" applyAlignment="1" applyProtection="1">
      <alignment horizontal="center"/>
      <protection locked="0"/>
    </xf>
    <xf numFmtId="0" fontId="6" fillId="2" borderId="0" xfId="0" applyFont="1" applyFill="1" applyAlignment="1">
      <alignment wrapText="1"/>
    </xf>
    <xf numFmtId="0" fontId="4" fillId="2" borderId="0" xfId="0" applyFont="1" applyFill="1" applyAlignment="1">
      <alignment wrapText="1"/>
    </xf>
    <xf numFmtId="0" fontId="6" fillId="2" borderId="0" xfId="0" applyFont="1" applyFill="1"/>
    <xf numFmtId="0" fontId="4" fillId="2" borderId="0" xfId="0" applyFont="1" applyFill="1" applyAlignment="1">
      <alignment horizontal="center"/>
    </xf>
    <xf numFmtId="0" fontId="2" fillId="2" borderId="0" xfId="0" applyFont="1" applyFill="1" applyAlignment="1">
      <alignment horizontal="center"/>
    </xf>
    <xf numFmtId="164" fontId="2" fillId="3" borderId="0" xfId="0" applyNumberFormat="1" applyFont="1" applyFill="1"/>
    <xf numFmtId="3" fontId="2" fillId="0" borderId="1" xfId="0" applyNumberFormat="1" applyFont="1" applyBorder="1" applyAlignment="1" applyProtection="1">
      <alignment horizontal="right"/>
      <protection locked="0"/>
    </xf>
    <xf numFmtId="4" fontId="2" fillId="0" borderId="1" xfId="0" applyNumberFormat="1" applyFont="1" applyBorder="1" applyAlignment="1" applyProtection="1">
      <alignment horizontal="right"/>
      <protection locked="0"/>
    </xf>
    <xf numFmtId="4" fontId="2" fillId="2" borderId="1" xfId="0" applyNumberFormat="1" applyFont="1" applyFill="1" applyBorder="1" applyAlignment="1">
      <alignment horizontal="right"/>
    </xf>
    <xf numFmtId="0" fontId="2" fillId="2" borderId="0" xfId="0" applyFont="1" applyFill="1" applyAlignment="1">
      <alignment horizontal="left" indent="2"/>
    </xf>
  </cellXfs>
  <cellStyles count="1">
    <cellStyle name="Normal" xfId="0" builtinId="0"/>
  </cellStyles>
  <dxfs count="0"/>
  <tableStyles count="0" defaultTableStyle="TableStyleMedium2" defaultPivotStyle="PivotStyleLight16"/>
  <colors>
    <mruColors>
      <color rgb="FFBFBFBF"/>
      <color rgb="FFC0C0C0"/>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8AA87-1906-4AE0-A3C0-B1CBD2301706}">
  <sheetPr codeName="Sheet1"/>
  <dimension ref="A1:F74"/>
  <sheetViews>
    <sheetView workbookViewId="0">
      <selection activeCell="D2" sqref="D2"/>
    </sheetView>
  </sheetViews>
  <sheetFormatPr defaultColWidth="8.90625" defaultRowHeight="14.5" x14ac:dyDescent="0.35"/>
  <cols>
    <col min="3" max="3" width="18.453125" bestFit="1" customWidth="1"/>
    <col min="4" max="4" width="77.54296875" bestFit="1" customWidth="1"/>
  </cols>
  <sheetData>
    <row r="1" spans="1:6" ht="18.5" x14ac:dyDescent="0.45">
      <c r="A1" t="s">
        <v>0</v>
      </c>
      <c r="B1" t="s">
        <v>1</v>
      </c>
      <c r="C1" t="s">
        <v>2</v>
      </c>
      <c r="D1" t="s">
        <v>3</v>
      </c>
      <c r="F1" s="1"/>
    </row>
    <row r="2" spans="1:6" x14ac:dyDescent="0.35">
      <c r="C2" t="s">
        <v>96</v>
      </c>
      <c r="D2" t="s">
        <v>118</v>
      </c>
      <c r="E2" t="s">
        <v>78</v>
      </c>
      <c r="F2" s="2" t="s">
        <v>103</v>
      </c>
    </row>
    <row r="3" spans="1:6" x14ac:dyDescent="0.35">
      <c r="A3">
        <v>2</v>
      </c>
      <c r="B3">
        <v>2</v>
      </c>
      <c r="C3">
        <v>28010</v>
      </c>
      <c r="D3" t="s">
        <v>4</v>
      </c>
      <c r="E3" t="s">
        <v>79</v>
      </c>
      <c r="F3" t="str">
        <f>LEFT(F2,4)+1&amp;"-"&amp;RIGHT(F2,2)+1</f>
        <v>2024-25</v>
      </c>
    </row>
    <row r="4" spans="1:6" x14ac:dyDescent="0.35">
      <c r="A4">
        <v>55</v>
      </c>
      <c r="B4">
        <v>60</v>
      </c>
      <c r="C4">
        <v>67202</v>
      </c>
      <c r="D4" t="s">
        <v>5</v>
      </c>
      <c r="E4" t="s">
        <v>80</v>
      </c>
      <c r="F4" t="str">
        <f>LEFT(F3,4)+1&amp;"-"&amp;RIGHT(F3,2)+1</f>
        <v>2025-26</v>
      </c>
    </row>
    <row r="5" spans="1:6" x14ac:dyDescent="0.35">
      <c r="A5">
        <v>8</v>
      </c>
      <c r="B5">
        <v>10</v>
      </c>
      <c r="C5">
        <v>66010</v>
      </c>
      <c r="D5" t="s">
        <v>6</v>
      </c>
      <c r="E5" t="s">
        <v>81</v>
      </c>
      <c r="F5" t="str">
        <f>LEFT(F4,4)+1&amp;"-"&amp;RIGHT(F4,2)+1</f>
        <v>2026-27</v>
      </c>
    </row>
    <row r="6" spans="1:6" x14ac:dyDescent="0.35">
      <c r="A6">
        <v>7</v>
      </c>
      <c r="B6">
        <v>9</v>
      </c>
      <c r="C6">
        <v>66001</v>
      </c>
      <c r="D6" t="s">
        <v>7</v>
      </c>
      <c r="E6" t="s">
        <v>82</v>
      </c>
      <c r="F6" t="str">
        <f>LEFT(F5,4)+1&amp;"-"&amp;RIGHT(F5,2)+1</f>
        <v>2027-28</v>
      </c>
    </row>
    <row r="7" spans="1:6" x14ac:dyDescent="0.35">
      <c r="A7">
        <v>51</v>
      </c>
      <c r="B7">
        <v>56</v>
      </c>
      <c r="C7">
        <v>67164</v>
      </c>
      <c r="D7" t="s">
        <v>8</v>
      </c>
    </row>
    <row r="8" spans="1:6" x14ac:dyDescent="0.35">
      <c r="A8">
        <v>35</v>
      </c>
      <c r="B8">
        <v>40</v>
      </c>
      <c r="C8">
        <v>67008</v>
      </c>
      <c r="D8" t="s">
        <v>9</v>
      </c>
    </row>
    <row r="9" spans="1:6" x14ac:dyDescent="0.35">
      <c r="A9">
        <v>52</v>
      </c>
      <c r="B9">
        <v>57</v>
      </c>
      <c r="C9">
        <v>67172</v>
      </c>
      <c r="D9" t="s">
        <v>10</v>
      </c>
    </row>
    <row r="10" spans="1:6" x14ac:dyDescent="0.35">
      <c r="A10">
        <v>58</v>
      </c>
      <c r="B10">
        <v>63</v>
      </c>
      <c r="C10">
        <v>66303</v>
      </c>
      <c r="D10" t="s">
        <v>11</v>
      </c>
    </row>
    <row r="11" spans="1:6" x14ac:dyDescent="0.35">
      <c r="A11">
        <v>64</v>
      </c>
      <c r="B11">
        <v>70</v>
      </c>
      <c r="C11">
        <v>67318</v>
      </c>
      <c r="D11" t="s">
        <v>12</v>
      </c>
    </row>
    <row r="12" spans="1:6" x14ac:dyDescent="0.35">
      <c r="A12">
        <v>65</v>
      </c>
      <c r="B12">
        <v>71</v>
      </c>
      <c r="C12">
        <v>67326</v>
      </c>
      <c r="D12" t="s">
        <v>100</v>
      </c>
    </row>
    <row r="13" spans="1:6" x14ac:dyDescent="0.35">
      <c r="A13">
        <v>62</v>
      </c>
      <c r="B13">
        <v>68</v>
      </c>
      <c r="C13">
        <v>29130</v>
      </c>
      <c r="D13" t="s">
        <v>13</v>
      </c>
    </row>
    <row r="14" spans="1:6" x14ac:dyDescent="0.35">
      <c r="A14">
        <v>60.1</v>
      </c>
      <c r="B14">
        <v>65</v>
      </c>
      <c r="C14">
        <v>29106</v>
      </c>
      <c r="D14" t="s">
        <v>14</v>
      </c>
    </row>
    <row r="15" spans="1:6" x14ac:dyDescent="0.35">
      <c r="A15">
        <v>66</v>
      </c>
      <c r="B15">
        <v>72</v>
      </c>
      <c r="C15">
        <v>67334</v>
      </c>
      <c r="D15" t="s">
        <v>101</v>
      </c>
    </row>
    <row r="16" spans="1:6" x14ac:dyDescent="0.35">
      <c r="A16">
        <v>61</v>
      </c>
      <c r="B16">
        <v>67</v>
      </c>
      <c r="C16">
        <v>29122</v>
      </c>
      <c r="D16" t="s">
        <v>15</v>
      </c>
    </row>
    <row r="17" spans="1:4" x14ac:dyDescent="0.35">
      <c r="A17">
        <v>60.2</v>
      </c>
      <c r="B17">
        <v>66</v>
      </c>
      <c r="C17">
        <v>29114</v>
      </c>
      <c r="D17" t="s">
        <v>16</v>
      </c>
    </row>
    <row r="18" spans="1:4" x14ac:dyDescent="0.35">
      <c r="A18">
        <v>63</v>
      </c>
      <c r="B18">
        <v>69</v>
      </c>
      <c r="C18">
        <v>67300</v>
      </c>
      <c r="D18" t="s">
        <v>17</v>
      </c>
    </row>
    <row r="19" spans="1:4" x14ac:dyDescent="0.35">
      <c r="A19">
        <v>59</v>
      </c>
      <c r="B19">
        <v>64</v>
      </c>
      <c r="C19">
        <v>66311</v>
      </c>
      <c r="D19" t="s">
        <v>99</v>
      </c>
    </row>
    <row r="20" spans="1:4" x14ac:dyDescent="0.35">
      <c r="A20">
        <v>57</v>
      </c>
      <c r="B20">
        <v>62</v>
      </c>
      <c r="C20">
        <v>28118</v>
      </c>
      <c r="D20" t="s">
        <v>18</v>
      </c>
    </row>
    <row r="21" spans="1:4" x14ac:dyDescent="0.35">
      <c r="A21">
        <v>56</v>
      </c>
      <c r="B21">
        <v>61</v>
      </c>
      <c r="C21">
        <v>28100</v>
      </c>
      <c r="D21" t="s">
        <v>102</v>
      </c>
    </row>
    <row r="22" spans="1:4" x14ac:dyDescent="0.35">
      <c r="A22">
        <v>22</v>
      </c>
      <c r="B22">
        <v>24</v>
      </c>
      <c r="C22">
        <v>66150</v>
      </c>
      <c r="D22" t="s">
        <v>19</v>
      </c>
    </row>
    <row r="23" spans="1:4" x14ac:dyDescent="0.35">
      <c r="A23">
        <v>1</v>
      </c>
      <c r="B23">
        <v>1</v>
      </c>
      <c r="C23">
        <v>28002</v>
      </c>
      <c r="D23" t="s">
        <v>20</v>
      </c>
    </row>
    <row r="24" spans="1:4" x14ac:dyDescent="0.35">
      <c r="A24">
        <v>43</v>
      </c>
      <c r="B24">
        <v>48</v>
      </c>
      <c r="C24">
        <v>67083</v>
      </c>
      <c r="D24" t="s">
        <v>21</v>
      </c>
    </row>
    <row r="25" spans="1:4" x14ac:dyDescent="0.35">
      <c r="A25">
        <v>45</v>
      </c>
      <c r="B25">
        <v>50</v>
      </c>
      <c r="C25">
        <v>67105</v>
      </c>
      <c r="D25" t="s">
        <v>22</v>
      </c>
    </row>
    <row r="26" spans="1:4" x14ac:dyDescent="0.35">
      <c r="A26">
        <v>13</v>
      </c>
      <c r="B26">
        <v>15</v>
      </c>
      <c r="C26">
        <v>66060</v>
      </c>
      <c r="D26" t="s">
        <v>23</v>
      </c>
    </row>
    <row r="27" spans="1:4" x14ac:dyDescent="0.35">
      <c r="A27">
        <v>23</v>
      </c>
      <c r="B27">
        <v>25</v>
      </c>
      <c r="C27">
        <v>66168</v>
      </c>
      <c r="D27" t="s">
        <v>24</v>
      </c>
    </row>
    <row r="28" spans="1:4" x14ac:dyDescent="0.35">
      <c r="A28">
        <v>9</v>
      </c>
      <c r="B28">
        <v>11</v>
      </c>
      <c r="C28">
        <v>66028</v>
      </c>
      <c r="D28" t="s">
        <v>25</v>
      </c>
    </row>
    <row r="29" spans="1:4" x14ac:dyDescent="0.35">
      <c r="A29">
        <v>46</v>
      </c>
      <c r="B29">
        <v>51</v>
      </c>
      <c r="C29">
        <v>67113</v>
      </c>
      <c r="D29" t="s">
        <v>26</v>
      </c>
    </row>
    <row r="30" spans="1:4" x14ac:dyDescent="0.35">
      <c r="A30">
        <v>20</v>
      </c>
      <c r="B30">
        <v>22</v>
      </c>
      <c r="C30">
        <v>66133</v>
      </c>
      <c r="D30" t="s">
        <v>27</v>
      </c>
    </row>
    <row r="31" spans="1:4" x14ac:dyDescent="0.35">
      <c r="A31">
        <v>47</v>
      </c>
      <c r="B31">
        <v>52</v>
      </c>
      <c r="C31">
        <v>67121</v>
      </c>
      <c r="D31" t="s">
        <v>28</v>
      </c>
    </row>
    <row r="32" spans="1:4" x14ac:dyDescent="0.35">
      <c r="A32">
        <v>21</v>
      </c>
      <c r="B32">
        <v>23</v>
      </c>
      <c r="C32">
        <v>66141</v>
      </c>
      <c r="D32" t="s">
        <v>29</v>
      </c>
    </row>
    <row r="33" spans="1:4" x14ac:dyDescent="0.35">
      <c r="A33">
        <v>29</v>
      </c>
      <c r="B33">
        <v>31</v>
      </c>
      <c r="C33">
        <v>66222</v>
      </c>
      <c r="D33" t="s">
        <v>30</v>
      </c>
    </row>
    <row r="34" spans="1:4" x14ac:dyDescent="0.35">
      <c r="A34">
        <v>36</v>
      </c>
      <c r="B34">
        <v>41</v>
      </c>
      <c r="C34">
        <v>67016</v>
      </c>
      <c r="D34" t="s">
        <v>31</v>
      </c>
    </row>
    <row r="35" spans="1:4" x14ac:dyDescent="0.35">
      <c r="A35">
        <v>31</v>
      </c>
      <c r="B35">
        <v>34</v>
      </c>
      <c r="C35">
        <v>29025</v>
      </c>
      <c r="D35" t="s">
        <v>32</v>
      </c>
    </row>
    <row r="36" spans="1:4" x14ac:dyDescent="0.35">
      <c r="A36">
        <v>14</v>
      </c>
      <c r="B36">
        <v>16</v>
      </c>
      <c r="C36">
        <v>66079</v>
      </c>
      <c r="D36" t="s">
        <v>33</v>
      </c>
    </row>
    <row r="37" spans="1:4" x14ac:dyDescent="0.35">
      <c r="A37">
        <v>5.0999999999999996</v>
      </c>
      <c r="B37">
        <v>5</v>
      </c>
      <c r="C37">
        <v>28045</v>
      </c>
      <c r="D37" t="s">
        <v>34</v>
      </c>
    </row>
    <row r="38" spans="1:4" x14ac:dyDescent="0.35">
      <c r="A38">
        <v>33.200000000000003</v>
      </c>
      <c r="B38">
        <v>37</v>
      </c>
      <c r="C38">
        <v>29050</v>
      </c>
      <c r="D38" t="s">
        <v>35</v>
      </c>
    </row>
    <row r="39" spans="1:4" x14ac:dyDescent="0.35">
      <c r="A39">
        <v>6.1</v>
      </c>
      <c r="B39">
        <v>7</v>
      </c>
      <c r="C39">
        <v>28061</v>
      </c>
      <c r="D39" t="s">
        <v>36</v>
      </c>
    </row>
    <row r="40" spans="1:4" x14ac:dyDescent="0.35">
      <c r="A40">
        <v>10</v>
      </c>
      <c r="B40">
        <v>12</v>
      </c>
      <c r="C40">
        <v>66036</v>
      </c>
      <c r="D40" t="s">
        <v>37</v>
      </c>
    </row>
    <row r="41" spans="1:4" x14ac:dyDescent="0.35">
      <c r="A41">
        <v>27</v>
      </c>
      <c r="B41">
        <v>29</v>
      </c>
      <c r="C41">
        <v>66206</v>
      </c>
      <c r="D41" t="s">
        <v>38</v>
      </c>
    </row>
    <row r="42" spans="1:4" x14ac:dyDescent="0.35">
      <c r="A42">
        <v>38</v>
      </c>
      <c r="B42">
        <v>43</v>
      </c>
      <c r="C42">
        <v>67032</v>
      </c>
      <c r="D42" t="s">
        <v>39</v>
      </c>
    </row>
    <row r="43" spans="1:4" x14ac:dyDescent="0.35">
      <c r="A43">
        <v>4</v>
      </c>
      <c r="B43">
        <v>4</v>
      </c>
      <c r="C43">
        <v>28037</v>
      </c>
      <c r="D43" t="s">
        <v>40</v>
      </c>
    </row>
    <row r="44" spans="1:4" x14ac:dyDescent="0.35">
      <c r="A44">
        <v>50</v>
      </c>
      <c r="B44">
        <v>55</v>
      </c>
      <c r="C44">
        <v>67156</v>
      </c>
      <c r="D44" t="s">
        <v>41</v>
      </c>
    </row>
    <row r="45" spans="1:4" x14ac:dyDescent="0.35">
      <c r="A45">
        <v>30.2</v>
      </c>
      <c r="B45">
        <v>33</v>
      </c>
      <c r="C45">
        <v>29017</v>
      </c>
      <c r="D45" t="s">
        <v>42</v>
      </c>
    </row>
    <row r="46" spans="1:4" x14ac:dyDescent="0.35">
      <c r="A46">
        <v>30.1</v>
      </c>
      <c r="B46">
        <v>32</v>
      </c>
      <c r="C46">
        <v>29009</v>
      </c>
      <c r="D46" t="s">
        <v>43</v>
      </c>
    </row>
    <row r="47" spans="1:4" x14ac:dyDescent="0.35">
      <c r="A47">
        <v>33.1</v>
      </c>
      <c r="B47">
        <v>36</v>
      </c>
      <c r="C47">
        <v>29041</v>
      </c>
      <c r="D47" t="s">
        <v>44</v>
      </c>
    </row>
    <row r="48" spans="1:4" x14ac:dyDescent="0.35">
      <c r="A48">
        <v>53</v>
      </c>
      <c r="B48">
        <v>58</v>
      </c>
      <c r="C48">
        <v>67180</v>
      </c>
      <c r="D48" t="s">
        <v>45</v>
      </c>
    </row>
    <row r="49" spans="1:4" x14ac:dyDescent="0.35">
      <c r="A49">
        <v>25</v>
      </c>
      <c r="B49">
        <v>27</v>
      </c>
      <c r="C49">
        <v>66184</v>
      </c>
      <c r="D49" t="s">
        <v>46</v>
      </c>
    </row>
    <row r="50" spans="1:4" x14ac:dyDescent="0.35">
      <c r="A50">
        <v>19</v>
      </c>
      <c r="B50">
        <v>21</v>
      </c>
      <c r="C50">
        <v>66125</v>
      </c>
      <c r="D50" t="s">
        <v>47</v>
      </c>
    </row>
    <row r="51" spans="1:4" x14ac:dyDescent="0.35">
      <c r="A51">
        <v>41</v>
      </c>
      <c r="B51">
        <v>46</v>
      </c>
      <c r="C51">
        <v>67067</v>
      </c>
      <c r="D51" t="s">
        <v>48</v>
      </c>
    </row>
    <row r="52" spans="1:4" x14ac:dyDescent="0.35">
      <c r="A52">
        <v>3</v>
      </c>
      <c r="B52">
        <v>3</v>
      </c>
      <c r="C52">
        <v>28029</v>
      </c>
      <c r="D52" t="s">
        <v>49</v>
      </c>
    </row>
    <row r="53" spans="1:4" x14ac:dyDescent="0.35">
      <c r="A53">
        <v>5.2</v>
      </c>
      <c r="B53">
        <v>6</v>
      </c>
      <c r="C53">
        <v>28053</v>
      </c>
      <c r="D53" t="s">
        <v>50</v>
      </c>
    </row>
    <row r="54" spans="1:4" x14ac:dyDescent="0.35">
      <c r="A54">
        <v>54</v>
      </c>
      <c r="B54">
        <v>59</v>
      </c>
      <c r="C54">
        <v>67199</v>
      </c>
      <c r="D54" t="s">
        <v>51</v>
      </c>
    </row>
    <row r="55" spans="1:4" x14ac:dyDescent="0.35">
      <c r="A55">
        <v>28</v>
      </c>
      <c r="B55">
        <v>30</v>
      </c>
      <c r="C55">
        <v>66214</v>
      </c>
      <c r="D55" t="s">
        <v>52</v>
      </c>
    </row>
    <row r="56" spans="1:4" x14ac:dyDescent="0.35">
      <c r="A56">
        <v>17</v>
      </c>
      <c r="B56">
        <v>19</v>
      </c>
      <c r="C56">
        <v>66109</v>
      </c>
      <c r="D56" t="s">
        <v>53</v>
      </c>
    </row>
    <row r="57" spans="1:4" x14ac:dyDescent="0.35">
      <c r="A57">
        <v>44</v>
      </c>
      <c r="B57">
        <v>49</v>
      </c>
      <c r="C57">
        <v>67091</v>
      </c>
      <c r="D57" t="s">
        <v>54</v>
      </c>
    </row>
    <row r="58" spans="1:4" x14ac:dyDescent="0.35">
      <c r="A58">
        <v>39</v>
      </c>
      <c r="B58">
        <v>44</v>
      </c>
      <c r="C58">
        <v>67040</v>
      </c>
      <c r="D58" t="s">
        <v>55</v>
      </c>
    </row>
    <row r="59" spans="1:4" x14ac:dyDescent="0.35">
      <c r="A59">
        <v>32</v>
      </c>
      <c r="B59">
        <v>35</v>
      </c>
      <c r="C59">
        <v>29033</v>
      </c>
      <c r="D59" t="s">
        <v>56</v>
      </c>
    </row>
    <row r="60" spans="1:4" x14ac:dyDescent="0.35">
      <c r="A60">
        <v>34.200000000000003</v>
      </c>
      <c r="B60">
        <v>39</v>
      </c>
      <c r="C60">
        <v>29076</v>
      </c>
      <c r="D60" t="s">
        <v>57</v>
      </c>
    </row>
    <row r="61" spans="1:4" x14ac:dyDescent="0.35">
      <c r="A61">
        <v>6.2</v>
      </c>
      <c r="B61">
        <v>8</v>
      </c>
      <c r="C61">
        <v>28070</v>
      </c>
      <c r="D61" t="s">
        <v>58</v>
      </c>
    </row>
    <row r="62" spans="1:4" x14ac:dyDescent="0.35">
      <c r="A62">
        <v>11</v>
      </c>
      <c r="B62">
        <v>13</v>
      </c>
      <c r="C62">
        <v>66044</v>
      </c>
      <c r="D62" t="s">
        <v>59</v>
      </c>
    </row>
    <row r="63" spans="1:4" x14ac:dyDescent="0.35">
      <c r="A63">
        <v>34.1</v>
      </c>
      <c r="B63">
        <v>38</v>
      </c>
      <c r="C63">
        <v>29068</v>
      </c>
      <c r="D63" t="s">
        <v>60</v>
      </c>
    </row>
    <row r="64" spans="1:4" x14ac:dyDescent="0.35">
      <c r="A64">
        <v>40</v>
      </c>
      <c r="B64">
        <v>45</v>
      </c>
      <c r="C64">
        <v>67059</v>
      </c>
      <c r="D64" t="s">
        <v>61</v>
      </c>
    </row>
    <row r="65" spans="1:4" x14ac:dyDescent="0.35">
      <c r="A65">
        <v>12</v>
      </c>
      <c r="B65">
        <v>14</v>
      </c>
      <c r="C65">
        <v>66052</v>
      </c>
      <c r="D65" t="s">
        <v>62</v>
      </c>
    </row>
    <row r="66" spans="1:4" x14ac:dyDescent="0.35">
      <c r="A66">
        <v>15</v>
      </c>
      <c r="B66">
        <v>17</v>
      </c>
      <c r="C66">
        <v>66087</v>
      </c>
      <c r="D66" t="s">
        <v>63</v>
      </c>
    </row>
    <row r="67" spans="1:4" x14ac:dyDescent="0.35">
      <c r="A67">
        <v>26</v>
      </c>
      <c r="B67">
        <v>28</v>
      </c>
      <c r="C67">
        <v>66192</v>
      </c>
      <c r="D67" t="s">
        <v>64</v>
      </c>
    </row>
    <row r="68" spans="1:4" x14ac:dyDescent="0.35">
      <c r="A68">
        <v>18</v>
      </c>
      <c r="B68">
        <v>20</v>
      </c>
      <c r="C68">
        <v>66117</v>
      </c>
      <c r="D68" t="s">
        <v>65</v>
      </c>
    </row>
    <row r="69" spans="1:4" x14ac:dyDescent="0.35">
      <c r="A69">
        <v>49</v>
      </c>
      <c r="B69">
        <v>54</v>
      </c>
      <c r="C69">
        <v>67148</v>
      </c>
      <c r="D69" t="s">
        <v>66</v>
      </c>
    </row>
    <row r="70" spans="1:4" x14ac:dyDescent="0.35">
      <c r="A70">
        <v>24</v>
      </c>
      <c r="B70">
        <v>26</v>
      </c>
      <c r="C70">
        <v>66176</v>
      </c>
      <c r="D70" t="s">
        <v>67</v>
      </c>
    </row>
    <row r="71" spans="1:4" x14ac:dyDescent="0.35">
      <c r="A71">
        <v>48</v>
      </c>
      <c r="B71">
        <v>53</v>
      </c>
      <c r="C71">
        <v>67130</v>
      </c>
      <c r="D71" t="s">
        <v>68</v>
      </c>
    </row>
    <row r="72" spans="1:4" x14ac:dyDescent="0.35">
      <c r="A72">
        <v>37</v>
      </c>
      <c r="B72">
        <v>42</v>
      </c>
      <c r="C72">
        <v>67024</v>
      </c>
      <c r="D72" t="s">
        <v>69</v>
      </c>
    </row>
    <row r="73" spans="1:4" x14ac:dyDescent="0.35">
      <c r="A73">
        <v>42</v>
      </c>
      <c r="B73">
        <v>47</v>
      </c>
      <c r="C73">
        <v>67075</v>
      </c>
      <c r="D73" t="s">
        <v>70</v>
      </c>
    </row>
    <row r="74" spans="1:4" x14ac:dyDescent="0.35">
      <c r="A74">
        <v>16</v>
      </c>
      <c r="B74">
        <v>18</v>
      </c>
      <c r="C74">
        <v>66095</v>
      </c>
      <c r="D74" t="s">
        <v>71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C7B17-256F-4C27-BAD3-7C2AC07565CE}">
  <sheetPr codeName="Sheet2">
    <pageSetUpPr fitToPage="1"/>
  </sheetPr>
  <dimension ref="A1:Q35"/>
  <sheetViews>
    <sheetView tabSelected="1" zoomScaleNormal="100" zoomScaleSheetLayoutView="85" workbookViewId="0">
      <selection activeCell="C4" sqref="C4"/>
    </sheetView>
  </sheetViews>
  <sheetFormatPr defaultColWidth="0" defaultRowHeight="14" zeroHeight="1" x14ac:dyDescent="0.3"/>
  <cols>
    <col min="1" max="1" width="10.90625" style="4" customWidth="1"/>
    <col min="2" max="2" width="11.90625" style="4" customWidth="1"/>
    <col min="3" max="3" width="67.90625" style="4" customWidth="1"/>
    <col min="4" max="8" width="10.90625" style="4" customWidth="1"/>
    <col min="9" max="9" width="129.08984375" style="4" customWidth="1"/>
    <col min="10" max="17" width="0" style="4" hidden="1" customWidth="1"/>
    <col min="18" max="16384" width="9.08984375" style="4" hidden="1"/>
  </cols>
  <sheetData>
    <row r="1" spans="1:9" x14ac:dyDescent="0.3">
      <c r="A1" s="23" t="s">
        <v>119</v>
      </c>
      <c r="B1" s="3"/>
      <c r="C1" s="3"/>
      <c r="D1" s="3"/>
      <c r="E1" s="3"/>
      <c r="F1" s="3"/>
      <c r="G1" s="3"/>
      <c r="H1" s="3"/>
      <c r="I1" s="3"/>
    </row>
    <row r="2" spans="1:9" ht="15.5" x14ac:dyDescent="0.35">
      <c r="A2" s="5" t="s">
        <v>72</v>
      </c>
      <c r="B2" s="6"/>
      <c r="C2" s="6"/>
      <c r="D2" s="6"/>
      <c r="E2" s="6"/>
      <c r="F2" s="6"/>
      <c r="G2" s="6"/>
      <c r="H2" s="6"/>
      <c r="I2" s="6"/>
    </row>
    <row r="3" spans="1:9" x14ac:dyDescent="0.3">
      <c r="A3" s="6"/>
      <c r="B3" s="7" t="s">
        <v>105</v>
      </c>
      <c r="C3" s="7"/>
      <c r="D3" s="6"/>
      <c r="E3" s="6"/>
      <c r="F3" s="6"/>
      <c r="G3" s="6"/>
      <c r="H3" s="6"/>
      <c r="I3" s="6"/>
    </row>
    <row r="4" spans="1:9" x14ac:dyDescent="0.3">
      <c r="A4" s="6" t="s">
        <v>73</v>
      </c>
      <c r="B4" s="6"/>
      <c r="C4" s="17" t="s">
        <v>107</v>
      </c>
      <c r="D4" s="20" t="s">
        <v>98</v>
      </c>
      <c r="E4" s="6"/>
      <c r="F4" s="6"/>
      <c r="G4" s="6"/>
      <c r="H4" s="6"/>
      <c r="I4" s="6"/>
    </row>
    <row r="5" spans="1:9" x14ac:dyDescent="0.3">
      <c r="A5" s="6" t="s">
        <v>74</v>
      </c>
      <c r="B5" s="6"/>
      <c r="C5" s="16" t="e">
        <f>INDEX('#PARAM_2024'!$C:$C,MATCH($C$4,'#PARAM_2024'!$D:$D,0))</f>
        <v>#N/A</v>
      </c>
      <c r="D5" s="20" t="s">
        <v>97</v>
      </c>
      <c r="E5" s="6"/>
      <c r="F5" s="6"/>
      <c r="G5" s="6"/>
      <c r="H5" s="6"/>
      <c r="I5" s="6"/>
    </row>
    <row r="6" spans="1:9" x14ac:dyDescent="0.3">
      <c r="A6" s="6"/>
      <c r="B6" s="6"/>
      <c r="C6" s="6"/>
      <c r="D6" s="7"/>
      <c r="E6" s="6"/>
      <c r="F6" s="6"/>
      <c r="G6" s="6"/>
      <c r="H6" s="6"/>
      <c r="I6" s="6"/>
    </row>
    <row r="7" spans="1:9" x14ac:dyDescent="0.3">
      <c r="A7" s="6"/>
      <c r="B7" s="8" t="s">
        <v>75</v>
      </c>
      <c r="C7" s="6"/>
      <c r="D7" s="7" t="s">
        <v>111</v>
      </c>
      <c r="E7" s="6"/>
      <c r="F7" s="6"/>
      <c r="G7" s="6"/>
      <c r="H7" s="6"/>
      <c r="I7" s="6"/>
    </row>
    <row r="8" spans="1:9" x14ac:dyDescent="0.3">
      <c r="A8" s="6"/>
      <c r="B8" s="9" t="s">
        <v>77</v>
      </c>
      <c r="C8" s="10"/>
      <c r="D8" s="6" t="s">
        <v>112</v>
      </c>
      <c r="E8" s="18"/>
      <c r="F8" s="18"/>
      <c r="G8" s="18"/>
      <c r="H8" s="18"/>
      <c r="I8" s="18"/>
    </row>
    <row r="9" spans="1:9" x14ac:dyDescent="0.3">
      <c r="A9" s="6"/>
      <c r="B9" s="9" t="s">
        <v>76</v>
      </c>
      <c r="C9" s="10"/>
      <c r="D9" s="6" t="s">
        <v>114</v>
      </c>
      <c r="E9" s="18"/>
      <c r="F9" s="18"/>
      <c r="G9" s="18"/>
      <c r="H9" s="18"/>
      <c r="I9" s="18"/>
    </row>
    <row r="10" spans="1:9" x14ac:dyDescent="0.3">
      <c r="A10" s="6"/>
      <c r="B10" s="9" t="s">
        <v>110</v>
      </c>
      <c r="C10" s="10"/>
      <c r="D10" s="27" t="s">
        <v>115</v>
      </c>
      <c r="E10" s="19"/>
      <c r="F10" s="19"/>
      <c r="G10" s="19"/>
      <c r="H10" s="19"/>
      <c r="I10" s="19"/>
    </row>
    <row r="11" spans="1:9" x14ac:dyDescent="0.3">
      <c r="A11" s="6"/>
      <c r="B11" s="6"/>
      <c r="C11" s="6"/>
      <c r="D11" s="27" t="s">
        <v>113</v>
      </c>
      <c r="E11" s="6"/>
      <c r="F11" s="6"/>
      <c r="G11" s="6"/>
      <c r="H11" s="6"/>
      <c r="I11" s="6"/>
    </row>
    <row r="12" spans="1:9" x14ac:dyDescent="0.3">
      <c r="A12" s="6"/>
      <c r="B12" s="6"/>
      <c r="C12" s="6"/>
      <c r="D12" s="6" t="s">
        <v>106</v>
      </c>
      <c r="E12" s="6"/>
      <c r="F12" s="6"/>
      <c r="G12" s="6"/>
      <c r="H12" s="6"/>
      <c r="I12" s="6"/>
    </row>
    <row r="13" spans="1:9" x14ac:dyDescent="0.3">
      <c r="A13" s="6"/>
      <c r="B13" s="6"/>
      <c r="C13" s="6"/>
      <c r="D13" s="6" t="s">
        <v>116</v>
      </c>
      <c r="E13" s="6"/>
      <c r="F13" s="6"/>
      <c r="G13" s="6"/>
      <c r="H13" s="6"/>
      <c r="I13" s="6"/>
    </row>
    <row r="14" spans="1:9" x14ac:dyDescent="0.3">
      <c r="A14" s="6"/>
      <c r="B14" s="6"/>
      <c r="C14" s="6"/>
      <c r="D14" s="14"/>
      <c r="E14" s="14"/>
      <c r="F14" s="14"/>
      <c r="G14" s="14"/>
      <c r="H14" s="14"/>
      <c r="I14" s="14"/>
    </row>
    <row r="15" spans="1:9" x14ac:dyDescent="0.3">
      <c r="A15" s="6"/>
      <c r="B15" s="6"/>
      <c r="C15" s="6"/>
      <c r="D15" s="7" t="s">
        <v>117</v>
      </c>
      <c r="E15" s="7"/>
      <c r="F15" s="7"/>
      <c r="G15" s="7"/>
      <c r="H15" s="7"/>
      <c r="I15" s="7"/>
    </row>
    <row r="16" spans="1:9" x14ac:dyDescent="0.3">
      <c r="A16" s="6"/>
      <c r="B16" s="6"/>
      <c r="C16" s="6"/>
      <c r="D16" s="7" t="s">
        <v>104</v>
      </c>
      <c r="E16" s="19"/>
      <c r="F16" s="19"/>
      <c r="G16" s="19"/>
      <c r="H16" s="19"/>
      <c r="I16" s="19"/>
    </row>
    <row r="17" spans="1:9" x14ac:dyDescent="0.3">
      <c r="A17" s="3"/>
      <c r="B17" s="3"/>
      <c r="C17" s="3"/>
      <c r="D17" s="3"/>
      <c r="E17" s="3"/>
      <c r="F17" s="3"/>
      <c r="G17" s="3"/>
      <c r="H17" s="3"/>
      <c r="I17" s="3"/>
    </row>
    <row r="18" spans="1:9" ht="15.5" x14ac:dyDescent="0.35">
      <c r="A18" s="6"/>
      <c r="B18" s="12" t="s">
        <v>90</v>
      </c>
      <c r="C18" s="11"/>
      <c r="D18" s="11"/>
      <c r="E18" s="11"/>
      <c r="F18" s="11"/>
      <c r="G18" s="11"/>
      <c r="H18" s="11"/>
      <c r="I18" s="11"/>
    </row>
    <row r="19" spans="1:9" x14ac:dyDescent="0.3">
      <c r="A19" s="6"/>
      <c r="B19" s="15" t="s">
        <v>93</v>
      </c>
      <c r="C19" s="11"/>
      <c r="D19" s="11"/>
      <c r="E19" s="11"/>
      <c r="F19" s="11"/>
      <c r="G19" s="11"/>
      <c r="H19" s="11"/>
      <c r="I19" s="11"/>
    </row>
    <row r="20" spans="1:9" x14ac:dyDescent="0.3">
      <c r="A20" s="6"/>
      <c r="B20" s="6"/>
      <c r="C20" s="6"/>
      <c r="D20" s="7" t="str">
        <f>'#PARAM_2024'!F2</f>
        <v>2023-24</v>
      </c>
      <c r="E20" s="7" t="str">
        <f>'#PARAM_2024'!F3</f>
        <v>2024-25</v>
      </c>
      <c r="F20" s="7" t="str">
        <f>'#PARAM_2024'!F4</f>
        <v>2025-26</v>
      </c>
      <c r="G20" s="7" t="str">
        <f>'#PARAM_2024'!F5</f>
        <v>2026-27</v>
      </c>
      <c r="H20" s="7" t="str">
        <f>'#PARAM_2024'!F6</f>
        <v>2027-28</v>
      </c>
      <c r="I20" s="6"/>
    </row>
    <row r="21" spans="1:9" x14ac:dyDescent="0.3">
      <c r="A21" s="21">
        <v>1</v>
      </c>
      <c r="B21" s="7" t="s">
        <v>92</v>
      </c>
      <c r="C21" s="13"/>
      <c r="D21" s="6"/>
      <c r="E21" s="6"/>
      <c r="F21" s="6"/>
      <c r="G21" s="6"/>
      <c r="H21" s="6"/>
      <c r="I21" s="6"/>
    </row>
    <row r="22" spans="1:9" x14ac:dyDescent="0.3">
      <c r="A22" s="22">
        <v>1.1000000000000001</v>
      </c>
      <c r="B22" s="6" t="s">
        <v>83</v>
      </c>
      <c r="C22" s="6"/>
      <c r="D22" s="24"/>
      <c r="E22" s="24"/>
      <c r="F22" s="24"/>
      <c r="G22" s="24"/>
      <c r="H22" s="24"/>
      <c r="I22" s="6"/>
    </row>
    <row r="23" spans="1:9" x14ac:dyDescent="0.3">
      <c r="A23" s="22">
        <v>1.2</v>
      </c>
      <c r="B23" s="6" t="s">
        <v>84</v>
      </c>
      <c r="C23" s="6"/>
      <c r="D23" s="24"/>
      <c r="E23" s="24"/>
      <c r="F23" s="24"/>
      <c r="G23" s="24"/>
      <c r="H23" s="24"/>
      <c r="I23" s="6"/>
    </row>
    <row r="24" spans="1:9" x14ac:dyDescent="0.3">
      <c r="A24" s="22"/>
      <c r="B24" s="6"/>
      <c r="C24" s="6"/>
      <c r="D24" s="6"/>
      <c r="E24" s="6"/>
      <c r="F24" s="6"/>
      <c r="G24" s="6"/>
      <c r="H24" s="6"/>
      <c r="I24" s="6"/>
    </row>
    <row r="25" spans="1:9" x14ac:dyDescent="0.3">
      <c r="A25" s="21">
        <v>2</v>
      </c>
      <c r="B25" s="7" t="s">
        <v>91</v>
      </c>
      <c r="C25" s="7"/>
      <c r="D25" s="6"/>
      <c r="E25" s="6"/>
      <c r="F25" s="6"/>
      <c r="G25" s="6"/>
      <c r="H25" s="6"/>
      <c r="I25" s="6"/>
    </row>
    <row r="26" spans="1:9" x14ac:dyDescent="0.3">
      <c r="A26" s="22">
        <v>2.1</v>
      </c>
      <c r="B26" s="6" t="s">
        <v>108</v>
      </c>
      <c r="C26" s="6"/>
      <c r="D26" s="25"/>
      <c r="E26" s="25"/>
      <c r="F26" s="25"/>
      <c r="G26" s="25"/>
      <c r="H26" s="25"/>
      <c r="I26" s="6"/>
    </row>
    <row r="27" spans="1:9" x14ac:dyDescent="0.3">
      <c r="A27" s="22">
        <v>2.2000000000000002</v>
      </c>
      <c r="B27" s="6" t="s">
        <v>109</v>
      </c>
      <c r="C27" s="6"/>
      <c r="D27" s="25"/>
      <c r="E27" s="25"/>
      <c r="F27" s="25"/>
      <c r="G27" s="25"/>
      <c r="H27" s="25"/>
      <c r="I27" s="6"/>
    </row>
    <row r="28" spans="1:9" ht="16.5" x14ac:dyDescent="0.3">
      <c r="A28" s="22">
        <v>2.2999999999999998</v>
      </c>
      <c r="B28" s="6" t="s">
        <v>85</v>
      </c>
      <c r="C28" s="6"/>
      <c r="D28" s="25"/>
      <c r="E28" s="25"/>
      <c r="F28" s="25"/>
      <c r="G28" s="25"/>
      <c r="H28" s="25"/>
      <c r="I28" s="6"/>
    </row>
    <row r="29" spans="1:9" ht="16.5" x14ac:dyDescent="0.3">
      <c r="A29" s="22">
        <v>2.4</v>
      </c>
      <c r="B29" s="6" t="s">
        <v>87</v>
      </c>
      <c r="C29" s="6"/>
      <c r="D29" s="25"/>
      <c r="E29" s="25"/>
      <c r="F29" s="25"/>
      <c r="G29" s="25"/>
      <c r="H29" s="25"/>
      <c r="I29" s="6"/>
    </row>
    <row r="30" spans="1:9" ht="16.5" x14ac:dyDescent="0.3">
      <c r="A30" s="22">
        <v>2.5</v>
      </c>
      <c r="B30" s="6" t="s">
        <v>88</v>
      </c>
      <c r="C30" s="6"/>
      <c r="D30" s="25"/>
      <c r="E30" s="25"/>
      <c r="F30" s="25"/>
      <c r="G30" s="25"/>
      <c r="H30" s="25"/>
      <c r="I30" s="6"/>
    </row>
    <row r="31" spans="1:9" ht="16" x14ac:dyDescent="0.3">
      <c r="A31" s="21">
        <v>2.6</v>
      </c>
      <c r="B31" s="7" t="s">
        <v>86</v>
      </c>
      <c r="C31" s="7"/>
      <c r="D31" s="26">
        <f>SUM(D29:D30)</f>
        <v>0</v>
      </c>
      <c r="E31" s="26">
        <f>SUM(E29:E30)</f>
        <v>0</v>
      </c>
      <c r="F31" s="26">
        <f>SUM(F29:F30)</f>
        <v>0</v>
      </c>
      <c r="G31" s="26">
        <f>SUM(G29:G30)</f>
        <v>0</v>
      </c>
      <c r="H31" s="26">
        <f>SUM(H29:H30)</f>
        <v>0</v>
      </c>
      <c r="I31" s="6"/>
    </row>
    <row r="32" spans="1:9" x14ac:dyDescent="0.3">
      <c r="A32" s="21">
        <v>2.7</v>
      </c>
      <c r="B32" s="7" t="s">
        <v>94</v>
      </c>
      <c r="C32" s="7"/>
      <c r="D32" s="26">
        <f>SUM(D26:D30)</f>
        <v>0</v>
      </c>
      <c r="E32" s="26">
        <f>SUM(E26:E30)</f>
        <v>0</v>
      </c>
      <c r="F32" s="26">
        <f t="shared" ref="F32:H32" si="0">SUM(F26:F30)</f>
        <v>0</v>
      </c>
      <c r="G32" s="26">
        <f t="shared" si="0"/>
        <v>0</v>
      </c>
      <c r="H32" s="26">
        <f t="shared" si="0"/>
        <v>0</v>
      </c>
      <c r="I32" s="6"/>
    </row>
    <row r="33" spans="1:9" x14ac:dyDescent="0.3">
      <c r="A33" s="22">
        <v>2.8</v>
      </c>
      <c r="B33" s="6" t="s">
        <v>95</v>
      </c>
      <c r="C33" s="6"/>
      <c r="D33" s="25"/>
      <c r="E33" s="25"/>
      <c r="F33" s="25"/>
      <c r="G33" s="25"/>
      <c r="H33" s="25"/>
      <c r="I33" s="6"/>
    </row>
    <row r="34" spans="1:9" x14ac:dyDescent="0.3">
      <c r="A34" s="21">
        <v>2.9</v>
      </c>
      <c r="B34" s="7" t="s">
        <v>89</v>
      </c>
      <c r="C34" s="7"/>
      <c r="D34" s="26">
        <f>SUM(D32:D33)</f>
        <v>0</v>
      </c>
      <c r="E34" s="26">
        <f t="shared" ref="E34:H34" si="1">SUM(E32:E33)</f>
        <v>0</v>
      </c>
      <c r="F34" s="26">
        <f t="shared" si="1"/>
        <v>0</v>
      </c>
      <c r="G34" s="26">
        <f t="shared" si="1"/>
        <v>0</v>
      </c>
      <c r="H34" s="26">
        <f t="shared" si="1"/>
        <v>0</v>
      </c>
      <c r="I34" s="6"/>
    </row>
    <row r="35" spans="1:9" x14ac:dyDescent="0.3">
      <c r="A35" s="3"/>
      <c r="B35" s="3"/>
      <c r="C35" s="3"/>
      <c r="D35" s="3"/>
      <c r="E35" s="3"/>
      <c r="F35" s="3"/>
      <c r="G35" s="3"/>
      <c r="H35" s="3"/>
      <c r="I35" s="3"/>
    </row>
  </sheetData>
  <sheetProtection algorithmName="SHA-512" hashValue="oz/IOYA+WTGe4XUTaHt1Npe5rWULwB5m4hJEo8z7er1IomPNkJRmbQj1Q1WiJW5xy0xFDvR/Emd0z4KZ/iBqRg==" saltValue="CsewOzZjMs9GmME3PxGTFA==" spinCount="100000" sheet="1" selectLockedCells="1"/>
  <dataValidations count="2">
    <dataValidation type="whole" operator="greaterThanOrEqual" allowBlank="1" showInputMessage="1" showErrorMessage="1" error="Please ensure that the input is whole number and greater than or equal to 0." sqref="D22:H23" xr:uid="{720DF835-5256-4078-8FB9-F0096968CC89}">
      <formula1>0</formula1>
    </dataValidation>
    <dataValidation type="decimal" operator="greaterThanOrEqual" allowBlank="1" showInputMessage="1" showErrorMessage="1" error="Please ensure that the input is greater than or equal to 0." sqref="D26:H30 D33:H33" xr:uid="{EC331063-3F78-46CA-A9F4-84545C16CA7F}">
      <formula1>0</formula1>
    </dataValidation>
  </dataValidations>
  <pageMargins left="0.7" right="0.7" top="0.75" bottom="0.75" header="0.3" footer="0.3"/>
  <pageSetup scale="5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29B377-789F-4E73-AA79-3B4FB69100BF}">
          <x14:formula1>
            <xm:f>'#PARAM_2024'!D$2:D$74</xm:f>
          </x14:formula1>
          <xm:sqref>C4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6E619CE5B0C9458323E0289773CDB2" ma:contentTypeVersion="14" ma:contentTypeDescription="Create a new document." ma:contentTypeScope="" ma:versionID="9e8f02eb97bae04ecff3b6428a779ef6">
  <xsd:schema xmlns:xsd="http://www.w3.org/2001/XMLSchema" xmlns:xs="http://www.w3.org/2001/XMLSchema" xmlns:p="http://schemas.microsoft.com/office/2006/metadata/properties" xmlns:ns2="8fa0fc1d-bd80-47fb-a35f-9b4442274e73" xmlns:ns3="b547c7a7-201d-4fd1-b061-320e39927fa6" targetNamespace="http://schemas.microsoft.com/office/2006/metadata/properties" ma:root="true" ma:fieldsID="8150ad869b6287ac261af9ec1ab92961" ns2:_="" ns3:_="">
    <xsd:import namespace="8fa0fc1d-bd80-47fb-a35f-9b4442274e73"/>
    <xsd:import namespace="b547c7a7-201d-4fd1-b061-320e39927fa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0fc1d-bd80-47fb-a35f-9b4442274e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a9ac694-edb1-4dcf-a64a-965ed273ba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47c7a7-201d-4fd1-b061-320e39927fa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b92e8330-1141-4ebc-a559-19060a1f332a}" ma:internalName="TaxCatchAll" ma:showField="CatchAllData" ma:web="b547c7a7-201d-4fd1-b061-320e39927f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547c7a7-201d-4fd1-b061-320e39927fa6" xsi:nil="true"/>
    <lcf76f155ced4ddcb4097134ff3c332f xmlns="8fa0fc1d-bd80-47fb-a35f-9b4442274e7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BECD39F-D078-4758-B9E2-173EFAF0D0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a0fc1d-bd80-47fb-a35f-9b4442274e73"/>
    <ds:schemaRef ds:uri="b547c7a7-201d-4fd1-b061-320e39927f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12FD25-14C8-4972-B846-9260BBB7CFBC}">
  <ds:schemaRefs>
    <ds:schemaRef ds:uri="http://schemas.microsoft.com/sharepoint/v3/contenttype/forms"/>
  </ds:schemaRefs>
</ds:datastoreItem>
</file>

<file path=customXml/itemProps3.xml><?xml version="1.0" encoding="utf-8"?>
<ds:datastoreItem xmlns:ds="http://schemas.openxmlformats.org/officeDocument/2006/customXml" ds:itemID="{FD3FA6F6-5FF8-40A5-97C1-63BB890E663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a7a21630-6dc4-4f79-85bd-92890c4d3815"/>
    <ds:schemaRef ds:uri="http://www.w3.org/XML/1998/namespace"/>
    <ds:schemaRef ds:uri="http://purl.org/dc/dcmitype/"/>
    <ds:schemaRef ds:uri="b547c7a7-201d-4fd1-b061-320e39927fa6"/>
    <ds:schemaRef ds:uri="8fa0fc1d-bd80-47fb-a35f-9b4442274e7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#PARAM_2024</vt:lpstr>
      <vt:lpstr>Enrolment</vt:lpstr>
      <vt:lpstr>Enrolment!Print_Area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for Board Submission ENGLISH</dc:title>
  <cp:lastModifiedBy>Xiao, Ruilin (pearl) (EDU)</cp:lastModifiedBy>
  <cp:lastPrinted>2019-09-17T14:42:11Z</cp:lastPrinted>
  <dcterms:created xsi:type="dcterms:W3CDTF">2019-09-13T18:33:46Z</dcterms:created>
  <dcterms:modified xsi:type="dcterms:W3CDTF">2023-09-21T19:59:58Z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0x010100276E619CE5B0C9458323E0289773CDB2</vt:lpwstr>
  </property>
  <property fmtid="{D5CDD505-2E9C-101B-9397-08002B2CF9AE}" pid="4" name="MSIP_Label_034a106e-6316-442c-ad35-738afd673d2b_Enabled">
    <vt:lpwstr>true</vt:lpwstr>
  </property>
  <property fmtid="{D5CDD505-2E9C-101B-9397-08002B2CF9AE}" pid="5" name="MSIP_Label_034a106e-6316-442c-ad35-738afd673d2b_SetDate">
    <vt:lpwstr>2022-08-12T18:02:32Z</vt:lpwstr>
  </property>
  <property fmtid="{D5CDD505-2E9C-101B-9397-08002B2CF9AE}" pid="6" name="MSIP_Label_034a106e-6316-442c-ad35-738afd673d2b_Method">
    <vt:lpwstr>Standard</vt:lpwstr>
  </property>
  <property fmtid="{D5CDD505-2E9C-101B-9397-08002B2CF9AE}" pid="7" name="MSIP_Label_034a106e-6316-442c-ad35-738afd673d2b_Name">
    <vt:lpwstr>034a106e-6316-442c-ad35-738afd673d2b</vt:lpwstr>
  </property>
  <property fmtid="{D5CDD505-2E9C-101B-9397-08002B2CF9AE}" pid="8" name="MSIP_Label_034a106e-6316-442c-ad35-738afd673d2b_SiteId">
    <vt:lpwstr>cddc1229-ac2a-4b97-b78a-0e5cacb5865c</vt:lpwstr>
  </property>
  <property fmtid="{D5CDD505-2E9C-101B-9397-08002B2CF9AE}" pid="9" name="MSIP_Label_034a106e-6316-442c-ad35-738afd673d2b_ContentBits">
    <vt:lpwstr>0</vt:lpwstr>
  </property>
</Properties>
</file>