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HeatherJakubczyk\Documents\Production\Today\"/>
    </mc:Choice>
  </mc:AlternateContent>
  <xr:revisionPtr revIDLastSave="0" documentId="8_{622ED0F5-D864-4DEB-9160-2FBFF61FA904}" xr6:coauthVersionLast="47" xr6:coauthVersionMax="47" xr10:uidLastSave="{00000000-0000-0000-0000-000000000000}"/>
  <bookViews>
    <workbookView xWindow="1536" yWindow="744" windowWidth="21432" windowHeight="12216" xr2:uid="{00000000-000D-0000-FFFF-FFFF00000000}"/>
  </bookViews>
  <sheets>
    <sheet name="Report  - Rapport" sheetId="1" r:id="rId1"/>
    <sheet name="Dropdown" sheetId="2" state="hidden" r:id="rId2"/>
    <sheet name="DataRollUp" sheetId="3" state="hidden" r:id="rId3"/>
  </sheets>
  <definedNames>
    <definedName name="_xlnm._FilterDatabase" localSheetId="1" hidden="1">Dropdown!$C$3:$C$3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D4" i="3"/>
  <c r="D5" i="3"/>
  <c r="D2" i="3"/>
  <c r="F2" i="3"/>
  <c r="R2" i="3"/>
  <c r="O2" i="3"/>
  <c r="J5" i="3"/>
  <c r="C3" i="3"/>
  <c r="C4" i="3"/>
  <c r="C5" i="3"/>
  <c r="C2" i="3"/>
  <c r="B3" i="3"/>
  <c r="B4" i="3"/>
  <c r="B5" i="3"/>
  <c r="B2" i="3"/>
  <c r="K1" i="3"/>
  <c r="J1" i="3"/>
  <c r="A5" i="3"/>
  <c r="E4" i="3"/>
  <c r="A4" i="3"/>
  <c r="I3" i="3"/>
  <c r="H3" i="3"/>
  <c r="G3" i="3"/>
  <c r="F3" i="3"/>
  <c r="E3" i="3"/>
  <c r="A3" i="3"/>
  <c r="Q2" i="3"/>
  <c r="P2" i="3"/>
  <c r="N2" i="3"/>
  <c r="M2" i="3"/>
  <c r="L2" i="3"/>
  <c r="I2" i="3"/>
  <c r="H2" i="3"/>
  <c r="G2" i="3"/>
  <c r="E2" i="3"/>
  <c r="A2" i="3"/>
  <c r="I1" i="3"/>
  <c r="H1" i="3"/>
  <c r="G1" i="3"/>
  <c r="F1" i="3"/>
  <c r="L3" i="3" l="1"/>
  <c r="L4" i="3" s="1"/>
  <c r="L5" i="3" s="1"/>
  <c r="M3" i="3"/>
  <c r="M4" i="3" s="1"/>
  <c r="M5" i="3" s="1"/>
  <c r="O3" i="3"/>
  <c r="O4" i="3" s="1"/>
  <c r="O5" i="3" s="1"/>
  <c r="N3" i="3"/>
  <c r="N4" i="3" s="1"/>
  <c r="N5" i="3" s="1"/>
  <c r="R3" i="3"/>
  <c r="R4" i="3" s="1"/>
  <c r="R5" i="3" s="1"/>
  <c r="P3" i="3"/>
  <c r="P4" i="3" s="1"/>
  <c r="P5" i="3" s="1"/>
  <c r="Q3" i="3"/>
  <c r="Q4" i="3" s="1"/>
  <c r="Q5" i="3" s="1"/>
  <c r="B27" i="1" l="1"/>
  <c r="F4" i="3" s="1"/>
  <c r="D27" i="1" l="1"/>
  <c r="H4" i="3" s="1"/>
  <c r="C31" i="1" l="1"/>
  <c r="K5" i="3" s="1"/>
  <c r="E27" i="1" l="1"/>
  <c r="I4" i="3" s="1"/>
  <c r="C27" i="1" l="1"/>
  <c r="G4" i="3" s="1"/>
</calcChain>
</file>

<file path=xl/sharedStrings.xml><?xml version="1.0" encoding="utf-8"?>
<sst xmlns="http://schemas.openxmlformats.org/spreadsheetml/2006/main" count="245" uniqueCount="220">
  <si>
    <t>Report on Re-employed Retired Teachers and Principals/Vice-Principals (PVP) &amp; Unfilled Positions for the 2022-23 School Year  / 
Rapport sur les enseignants et directions/directions-adjointes des écoles retraités réemployés et les postes non-remplis pour l'année scolaire 2022-2023</t>
  </si>
  <si>
    <t>Please fill in the white areas. / Veuillez remplir les zones blanches.</t>
  </si>
  <si>
    <r>
      <rPr>
        <b/>
        <sz val="12"/>
        <rFont val="Calibri"/>
        <family val="2"/>
        <scheme val="minor"/>
      </rPr>
      <t xml:space="preserve">INSTRUCTIONS: </t>
    </r>
    <r>
      <rPr>
        <sz val="10"/>
        <rFont val="Calibri"/>
        <family val="2"/>
        <scheme val="minor"/>
      </rPr>
      <t xml:space="preserve">
Please select the appropriate reporting period in the drop-down menu on Line 19. The first report required is inclusive of the reporting period from September 2022 - February 2023.
For the reporting period selected, the headcount and number of person-days worked can be populated using the payroll data extracts that are submitted to the OTPP on a bi-weekly basis ending for that month which identify those who are reemployed. For example, for the reporting period of April, the values inputted should reflect the summary of reemployed retirees reported in the biweekly data extracts based on payroll periods ending in April.  The "</t>
    </r>
    <r>
      <rPr>
        <b/>
        <sz val="10"/>
        <rFont val="Calibri"/>
        <family val="2"/>
        <scheme val="minor"/>
      </rPr>
      <t>First Payroll Date of the Month</t>
    </r>
    <r>
      <rPr>
        <sz val="10"/>
        <rFont val="Calibri"/>
        <family val="2"/>
        <scheme val="minor"/>
      </rPr>
      <t>" (Line 20) is the first date of the payroll period that coincides with the "</t>
    </r>
    <r>
      <rPr>
        <b/>
        <sz val="10"/>
        <rFont val="Calibri"/>
        <family val="2"/>
        <scheme val="minor"/>
      </rPr>
      <t>Reporting Period</t>
    </r>
    <r>
      <rPr>
        <sz val="10"/>
        <rFont val="Calibri"/>
        <family val="2"/>
        <scheme val="minor"/>
      </rPr>
      <t>" (Line 19). For example, for the reporting period of September 2022 - February 2023, the "</t>
    </r>
    <r>
      <rPr>
        <b/>
        <sz val="10"/>
        <rFont val="Calibri"/>
        <family val="2"/>
        <scheme val="minor"/>
      </rPr>
      <t>First Payroll Date of the Month</t>
    </r>
    <r>
      <rPr>
        <sz val="10"/>
        <rFont val="Calibri"/>
        <family val="2"/>
        <scheme val="minor"/>
      </rPr>
      <t>" (Line 20) should be a date within the month of September; however for the reporting period of March, it is understandable if the "</t>
    </r>
    <r>
      <rPr>
        <b/>
        <sz val="10"/>
        <rFont val="Calibri"/>
        <family val="2"/>
        <scheme val="minor"/>
      </rPr>
      <t>First Payroll Date of the Month</t>
    </r>
    <r>
      <rPr>
        <sz val="10"/>
        <rFont val="Calibri"/>
        <family val="2"/>
        <scheme val="minor"/>
      </rPr>
      <t>" (Line 20) may not be in March but rather in a previous month due to payroll periods overlapping between months. The "</t>
    </r>
    <r>
      <rPr>
        <b/>
        <sz val="10"/>
        <rFont val="Calibri"/>
        <family val="2"/>
        <scheme val="minor"/>
      </rPr>
      <t>Last Payroll Date of the Month</t>
    </r>
    <r>
      <rPr>
        <sz val="10"/>
        <rFont val="Calibri"/>
        <family val="2"/>
        <scheme val="minor"/>
      </rPr>
      <t>" (Line 21) is the date of the last data extract sent to the OTPP that coincides with the "</t>
    </r>
    <r>
      <rPr>
        <b/>
        <sz val="10"/>
        <rFont val="Calibri"/>
        <family val="2"/>
        <scheme val="minor"/>
      </rPr>
      <t>Reporting Period</t>
    </r>
    <r>
      <rPr>
        <sz val="10"/>
        <rFont val="Calibri"/>
        <family val="2"/>
        <scheme val="minor"/>
      </rPr>
      <t xml:space="preserve">" (Line 19). 
</t>
    </r>
  </si>
  <si>
    <r>
      <t>INSTRUCTIONS : 
Veuillez sélectionner le mois approprié dans le menu déroulant à la ligne 19. Le premier rapport requis inclut la période de rapport de septembre 2022 à février 2023.
Pour le mois de la déclaration sélectionné, l'effectif et le nombre de jours-personnes travaillés peuvent être remplies à l'aide des extraits de données de paie qui sont soumis au RREO toutes les deux semaines, se terminant pour ce mois, qui identifient ceux qui sont réembauchés. Par exemple, pour le mois de la déclaration du mois avril, les valeurs saisies doivent refléter le résumé des retraités réembauchés dans les extraits de données bihebdomadaires basés sur les périodes de paie se terminant en avril. La  «</t>
    </r>
    <r>
      <rPr>
        <b/>
        <sz val="12"/>
        <rFont val="Calibri"/>
        <family val="2"/>
        <scheme val="minor"/>
      </rPr>
      <t xml:space="preserve"> date de la première paie du mois</t>
    </r>
    <r>
      <rPr>
        <sz val="12"/>
        <rFont val="Calibri"/>
        <family val="2"/>
        <scheme val="minor"/>
      </rPr>
      <t xml:space="preserve"> » (ligne 20) est la date de la première période de paie qui coïncide avec la "</t>
    </r>
    <r>
      <rPr>
        <b/>
        <sz val="12"/>
        <rFont val="Calibri"/>
        <family val="2"/>
        <scheme val="minor"/>
      </rPr>
      <t>période de la déclaration</t>
    </r>
    <r>
      <rPr>
        <sz val="12"/>
        <rFont val="Calibri"/>
        <family val="2"/>
        <scheme val="minor"/>
      </rPr>
      <t>" (ligne 19). Par exemple, pour la période de la déclaration de septembre 2022 à février 2023, la «</t>
    </r>
    <r>
      <rPr>
        <b/>
        <sz val="12"/>
        <rFont val="Calibri"/>
        <family val="2"/>
        <scheme val="minor"/>
      </rPr>
      <t xml:space="preserve">date de la première paie du mois </t>
    </r>
    <r>
      <rPr>
        <sz val="12"/>
        <rFont val="Calibri"/>
        <family val="2"/>
        <scheme val="minor"/>
      </rPr>
      <t>» (ligne 20) doit être une date comprise dans le mois de septembre ; cependant, pour la période de la déclaration de mars, il est compréhensible que la «</t>
    </r>
    <r>
      <rPr>
        <b/>
        <sz val="12"/>
        <rFont val="Calibri"/>
        <family val="2"/>
        <scheme val="minor"/>
      </rPr>
      <t>date de la première paie du mois</t>
    </r>
    <r>
      <rPr>
        <sz val="12"/>
        <rFont val="Calibri"/>
        <family val="2"/>
        <scheme val="minor"/>
      </rPr>
      <t xml:space="preserve"> » (ligne 20) ne soit pas en mars mais plutôt dans un mois précédent en raison des périodes de paie qui se chevauchent entre les mois. La «</t>
    </r>
    <r>
      <rPr>
        <b/>
        <sz val="12"/>
        <rFont val="Calibri"/>
        <family val="2"/>
        <scheme val="minor"/>
      </rPr>
      <t>date de la dernière paie du mois</t>
    </r>
    <r>
      <rPr>
        <sz val="12"/>
        <rFont val="Calibri"/>
        <family val="2"/>
        <scheme val="minor"/>
      </rPr>
      <t xml:space="preserve"> » (ligne 21) est la date du dernier extrait de données envoyé au RREO qui coïncide avec le « </t>
    </r>
    <r>
      <rPr>
        <b/>
        <sz val="12"/>
        <rFont val="Calibri"/>
        <family val="2"/>
        <scheme val="minor"/>
      </rPr>
      <t>période de la déclaration</t>
    </r>
    <r>
      <rPr>
        <sz val="12"/>
        <rFont val="Calibri"/>
        <family val="2"/>
        <scheme val="minor"/>
      </rPr>
      <t xml:space="preserve"> » (ligne 19).</t>
    </r>
  </si>
  <si>
    <t xml:space="preserve">SECTION I. SCHOOL BOARD CONTACT INFORMATION / COORDONNÉES DU CONSEIL SCOLAIRE </t>
  </si>
  <si>
    <t>Name of School Board / Nom du conseil scolaire</t>
  </si>
  <si>
    <t>Select from drop down menu / Sélectionnez du menu déroulant</t>
  </si>
  <si>
    <t>School Board Contact / Personne-ressource du conseil scolaire:</t>
  </si>
  <si>
    <t xml:space="preserve">Name / Nom </t>
  </si>
  <si>
    <t>Title / Poste</t>
  </si>
  <si>
    <t>Email / Courriel</t>
  </si>
  <si>
    <t>Telephone # / Téléphone</t>
  </si>
  <si>
    <t>SECTION II. RETIREE HIRING AND TOTAL SCHOOL BOARD UNFILLED POSITIONS / EMBAUCHE DE RETRAITÉS ET TOTAL DES POSTES NON-REMPLIS DANS LES CONSEILS SCOLAIRES</t>
  </si>
  <si>
    <t>Reporting Period / Période de la déclaration</t>
  </si>
  <si>
    <t>First Payroll Date of the Month [MM/DD/YYYY] / Date de la première paie du mois [JJ/MM/AAAA]</t>
  </si>
  <si>
    <t>Last Payroll Date of the Month [MM/DD/YYYY] / Date de la dernière paie du mois [JJ/MM/AAAA]</t>
  </si>
  <si>
    <t xml:space="preserve">Retirees Working in the Identified Positions: /
Nombre de retraités occupant les postes identifiés: </t>
  </si>
  <si>
    <t>Total Number of Person-Days: /
Nombre total de jours-personnes:</t>
  </si>
  <si>
    <t xml:space="preserve">Headcount / Effectif </t>
  </si>
  <si>
    <t>Number of person-days worked / Nombre de jours-personnes travaillés</t>
  </si>
  <si>
    <t>Worked by non-certified teachers in OT role or non-certified teachers in PVP role excluding those on letters of permission / 
Travaillé par des enseignants non certifiés dans le rôle d’enseignant suppléant ou des enseignants non certifiés dans le rôle de direction ou direction adjointe permanente à l'exclusion de ceux sur les lettres d'autorisation</t>
  </si>
  <si>
    <r>
      <t>That were NOT filled during the reporting period/ Qui étaient NON-remplis durant la période de déclaration</t>
    </r>
    <r>
      <rPr>
        <b/>
        <vertAlign val="superscript"/>
        <sz val="10"/>
        <color theme="0"/>
        <rFont val="Calibri"/>
        <family val="2"/>
        <scheme val="minor"/>
      </rPr>
      <t>1</t>
    </r>
  </si>
  <si>
    <t>Occasional teacher (OT) &amp; Long-term occasional teacher / Enseignant suppléant &amp; Enseignant suppléance à long-terme</t>
  </si>
  <si>
    <t>Contract PVP &amp; Permanent PVP  / Direction ou direction adjointe sur contrat &amp; Direction ou direction adjointe permanente</t>
  </si>
  <si>
    <t>Total</t>
  </si>
  <si>
    <t>Headcount of total Occasional teachers (OT) that worked in the reporting period including retirees/ Nombre total d'enseignants occasionnels ayant travaillé au cours de la période de référence, y compris les retraités</t>
  </si>
  <si>
    <t>Number of Hired Retirees as % of Ots that worked in the reporting period / 
Nombre de retraités embauchés en % des enseignants suppléants</t>
  </si>
  <si>
    <r>
      <rPr>
        <vertAlign val="superscript"/>
        <sz val="8"/>
        <rFont val="Calibri"/>
        <family val="2"/>
        <scheme val="minor"/>
      </rPr>
      <t>1</t>
    </r>
    <r>
      <rPr>
        <sz val="8"/>
        <rFont val="Calibri"/>
        <family val="2"/>
        <scheme val="minor"/>
      </rPr>
      <t xml:space="preserve"> Number of person days not filled refers to number of positions and absences that are unfilled in the reporting month / Le nombre de jours-personnes non remplis correspond au nombre d'absences ou postes non remplies au cours du mois de référence</t>
    </r>
  </si>
  <si>
    <t>SECTION III.  ATTESTATION</t>
  </si>
  <si>
    <t xml:space="preserve">This is to attest that the school board has not retained a retiree from the OTPP beyond the 50 day re-employment rules, for positions other than teachers or PVPs.  / Ceci est pour attester que le conseil scolaire n'a pas retenu un retraité du RREO au-delà des règles de réemploi de 50 jours, dans un poste autre que enseignant ou direction/direction-adjointe d'école.  </t>
  </si>
  <si>
    <t xml:space="preserve">   Name / Nom: </t>
  </si>
  <si>
    <t xml:space="preserve">   Title / Titre: </t>
  </si>
  <si>
    <t xml:space="preserve">Date: </t>
  </si>
  <si>
    <t>Algoma District School Board</t>
  </si>
  <si>
    <t>Algoma DSB</t>
  </si>
  <si>
    <t>Sep 22 - Feb 23 / Fév 23</t>
  </si>
  <si>
    <t>Algonquin and Lakeshore Catholic District School Board</t>
  </si>
  <si>
    <t>Algonquin &amp; Lakeshore Catholic DSB</t>
  </si>
  <si>
    <t>Avon Maitland District School Board</t>
  </si>
  <si>
    <t>Avon Maitland DSB</t>
  </si>
  <si>
    <t>Apr 23 / Avr 23</t>
  </si>
  <si>
    <t>a</t>
  </si>
  <si>
    <t>Bloorview School Authority</t>
  </si>
  <si>
    <t>May 23 / Mai 23</t>
  </si>
  <si>
    <t>Bluewater District School Board</t>
  </si>
  <si>
    <t>Bluewater DSB</t>
  </si>
  <si>
    <t>Jun 23 / Jui 23</t>
  </si>
  <si>
    <t>Brant Haldimand Norfolk Catholic District School Board</t>
  </si>
  <si>
    <t>Brant Haldimand Norfolk CDSB</t>
  </si>
  <si>
    <t>Bruce-Grey Catholic District School Board</t>
  </si>
  <si>
    <t>Bruce-Grey Catholic DSB</t>
  </si>
  <si>
    <t>b</t>
  </si>
  <si>
    <t>Campbell Children's School Authority</t>
  </si>
  <si>
    <t>Catholic District School Board of Eastern Ontario</t>
  </si>
  <si>
    <t>Catholic DSB of Eastern Ontario</t>
  </si>
  <si>
    <t>h</t>
  </si>
  <si>
    <t>Centre Jules-Léger Consortium</t>
  </si>
  <si>
    <t>Conseil des écoles publiques de l'Est de l'Ontario</t>
  </si>
  <si>
    <t>CEP de l'Est de l'Ontario</t>
  </si>
  <si>
    <t>s68</t>
  </si>
  <si>
    <t xml:space="preserve">Children’s Hospital of Eastern Ontario </t>
  </si>
  <si>
    <t>Conseil scolaire catholique Providence</t>
  </si>
  <si>
    <t>Conseil scolaire Viamonde</t>
  </si>
  <si>
    <t>Conseil scolaire catholique MonAvenir</t>
  </si>
  <si>
    <t>CS catholique MonAvenir</t>
  </si>
  <si>
    <t>Conseil scolaire de district catholique de l'Est ontarien</t>
  </si>
  <si>
    <t>CSD catholique de l'Est ontarien</t>
  </si>
  <si>
    <t>Conseil scolaire de district catholique des Aurores boréales</t>
  </si>
  <si>
    <t>CSD catholique des Aurores boréales</t>
  </si>
  <si>
    <t>Conseil scolaire de district catholique des Grandes Rivières</t>
  </si>
  <si>
    <t>CSD catholique des Grandes Rivières</t>
  </si>
  <si>
    <t>Conseil scolaire de district catholique du Centre-Est de l'Ontario</t>
  </si>
  <si>
    <t>CSD catholique du Centre-Est de l'Ontario</t>
  </si>
  <si>
    <t>Conseil scolaire de district catholique du Nouvel-Ontario</t>
  </si>
  <si>
    <t>CSD catholique du Nouvel- Ontario</t>
  </si>
  <si>
    <t>Conseil scolaire de district catholique Franco-Nord</t>
  </si>
  <si>
    <t>CSD catholique Franco-Nord</t>
  </si>
  <si>
    <t>Conseil scolaire de district du Nord-Est de l'Ontario</t>
  </si>
  <si>
    <t>CSD du Nord-Est de l'Ontario</t>
  </si>
  <si>
    <t>Conseil scolaire public du Grand Nord de l’Ontario</t>
  </si>
  <si>
    <t>CSP du Grand Nord de l'Ontario</t>
  </si>
  <si>
    <t>District School Board of Niagara</t>
  </si>
  <si>
    <t>DSB of Niagara</t>
  </si>
  <si>
    <t>District School Board Ontario North East</t>
  </si>
  <si>
    <t>DSB Ontario North East</t>
  </si>
  <si>
    <t>Dufferin-Peel Catholic District School Board</t>
  </si>
  <si>
    <t>Dufferin-Peel Catholic DSB</t>
  </si>
  <si>
    <t>Durham Catholic District School Board</t>
  </si>
  <si>
    <t>Durham Catholic DSB</t>
  </si>
  <si>
    <t>Durham District School Board</t>
  </si>
  <si>
    <t>Durham DSB</t>
  </si>
  <si>
    <t>Grand Erie District School Board</t>
  </si>
  <si>
    <t>Grand Erie DSB</t>
  </si>
  <si>
    <t>Greater Essex County District School Board</t>
  </si>
  <si>
    <t>Greater Essex County DSB</t>
  </si>
  <si>
    <t>Halton Catholic District School Board</t>
  </si>
  <si>
    <t>Halton Catholic DSB</t>
  </si>
  <si>
    <t>Halton District School Board</t>
  </si>
  <si>
    <t>Halton DSB</t>
  </si>
  <si>
    <t>Hamilton-Wentworth Catholic District School Board</t>
  </si>
  <si>
    <t>Hamilton-Wentworth Catholic DSB</t>
  </si>
  <si>
    <t>Hamilton-Wentworth District School Board</t>
  </si>
  <si>
    <t>Hamilton-Wentworth DSB</t>
  </si>
  <si>
    <t>Hastings and Prince Edward District School Board</t>
  </si>
  <si>
    <t>Hastings &amp; Prince Edward DSB</t>
  </si>
  <si>
    <t>Huron Perth Catholic District School Board</t>
  </si>
  <si>
    <t>Huron-Perth Catholic DSB</t>
  </si>
  <si>
    <t>Huron-Superior Catholic District School Board</t>
  </si>
  <si>
    <t>Huron-Superior Catholic DSB</t>
  </si>
  <si>
    <t>James Bay Lowlands Secondary School Board</t>
  </si>
  <si>
    <t>James Bay Lowlands SS Board</t>
  </si>
  <si>
    <t>c</t>
  </si>
  <si>
    <t>John McGivney Children's Centre School Authority</t>
  </si>
  <si>
    <t>Kawartha Pine Ridge District School Board</t>
  </si>
  <si>
    <t>Kawartha Pine Ridge DSB</t>
  </si>
  <si>
    <t>Keewatin-Patricia District School Board</t>
  </si>
  <si>
    <t>Keewatin-Patricia DSB</t>
  </si>
  <si>
    <t>Kenora Catholic District School Board</t>
  </si>
  <si>
    <t>Kenora Catholic DSB</t>
  </si>
  <si>
    <t>d</t>
  </si>
  <si>
    <t>KidsAbility Education Authority</t>
  </si>
  <si>
    <t>Lakehead District School Board</t>
  </si>
  <si>
    <t>Lakehead DSB</t>
  </si>
  <si>
    <t>Lambton Kent District School Board</t>
  </si>
  <si>
    <t>Lambton Kent DSB</t>
  </si>
  <si>
    <t>Limestone District School Board</t>
  </si>
  <si>
    <t>Limestone DSB</t>
  </si>
  <si>
    <t>London District Catholic School Board</t>
  </si>
  <si>
    <t>London Catholic DSB</t>
  </si>
  <si>
    <t>Moose Factory Island District School Area Board</t>
  </si>
  <si>
    <t>Moose Factory Island DSA</t>
  </si>
  <si>
    <t>Moosonee District School Area Board</t>
  </si>
  <si>
    <t>Moosonee DSA</t>
  </si>
  <si>
    <t>Near North District School Board</t>
  </si>
  <si>
    <t>Near North DSB</t>
  </si>
  <si>
    <t>Niagara Catholic District School Board</t>
  </si>
  <si>
    <t>Niagara Catholic DSB</t>
  </si>
  <si>
    <t>e</t>
  </si>
  <si>
    <t>Niagara Peninsula Children's Centre School Authority</t>
  </si>
  <si>
    <t>Nipissing-Parry Sound Catholic District School Board</t>
  </si>
  <si>
    <t>Nipissing-Parry Sound Catholic DSB</t>
  </si>
  <si>
    <t>Northeastern Catholic District School Board</t>
  </si>
  <si>
    <t>Northeastern Catholic DSB</t>
  </si>
  <si>
    <t>Northwest Catholic District School Board</t>
  </si>
  <si>
    <t>Northwest Catholic DSB</t>
  </si>
  <si>
    <t>Ottawa Catholic District School Board</t>
  </si>
  <si>
    <t>Ottawa Catholic DSB</t>
  </si>
  <si>
    <t>f</t>
  </si>
  <si>
    <t>Ottawa Children's Treatment Centre School Authority</t>
  </si>
  <si>
    <t>Ottawa-Carleton District School Board</t>
  </si>
  <si>
    <t>Ottawa-Carleton DSB</t>
  </si>
  <si>
    <t>Peel District School Board</t>
  </si>
  <si>
    <t>Peel DSB</t>
  </si>
  <si>
    <t>Penetanguishene Protestant Separate School Board</t>
  </si>
  <si>
    <t>Penetanguishene PSS Board</t>
  </si>
  <si>
    <t>g</t>
  </si>
  <si>
    <t>Provincial School Authority</t>
  </si>
  <si>
    <t>Peterborough Victoria Northumberland and Clarington Catholic District School Board</t>
  </si>
  <si>
    <t>PVNC Catholic DSB</t>
  </si>
  <si>
    <t>Rainbow District School Board</t>
  </si>
  <si>
    <t>Rainbow DSB</t>
  </si>
  <si>
    <t>Rainy River District School Board</t>
  </si>
  <si>
    <t>Rainy River DSB</t>
  </si>
  <si>
    <t>Renfrew County Catholic District School Board</t>
  </si>
  <si>
    <t>Renfrew County Catholic DSB</t>
  </si>
  <si>
    <t>Renfrew County District School Board</t>
  </si>
  <si>
    <t>Renfrew County DSB</t>
  </si>
  <si>
    <t>Simcoe County District School Board</t>
  </si>
  <si>
    <t>Simcoe County DSB</t>
  </si>
  <si>
    <t>Simcoe Muskoka Catholic District School Board</t>
  </si>
  <si>
    <t>Simcoe Muskoka Catholic DSB</t>
  </si>
  <si>
    <t>St. Clair Catholic District School Board</t>
  </si>
  <si>
    <t>St. Clair Catholic DSB</t>
  </si>
  <si>
    <t>Sudbury Catholic District School Board</t>
  </si>
  <si>
    <t>Sudbury Catholic DSB</t>
  </si>
  <si>
    <t>Superior North Catholic District School Board</t>
  </si>
  <si>
    <t>Superior North Catholic DSB</t>
  </si>
  <si>
    <t>Superior-Greenstone District School Board</t>
  </si>
  <si>
    <t>Superior-Greenstone DSB</t>
  </si>
  <si>
    <t>Thames Valley District School Board</t>
  </si>
  <si>
    <t>Thames Valley DSB</t>
  </si>
  <si>
    <t>Thunder Bay Catholic District School Board</t>
  </si>
  <si>
    <t>Thunder Bay Catholic DSB</t>
  </si>
  <si>
    <t>Toronto Catholic District School Board</t>
  </si>
  <si>
    <t>Toronto Catholic DSB</t>
  </si>
  <si>
    <t>Toronto District School Board</t>
  </si>
  <si>
    <t>Toronto DSB</t>
  </si>
  <si>
    <t>Trillium Lakelands District School Board</t>
  </si>
  <si>
    <t>Trillium Lakelands DSB</t>
  </si>
  <si>
    <t>Upper Canada District School Board</t>
  </si>
  <si>
    <t>Upper Canada DSB</t>
  </si>
  <si>
    <t>Upper Grand District School Board</t>
  </si>
  <si>
    <t>Upper Grand DSB</t>
  </si>
  <si>
    <t>Waterloo Catholic District School Board</t>
  </si>
  <si>
    <t>Waterloo Catholic DSB</t>
  </si>
  <si>
    <t>Waterloo Region District School Board</t>
  </si>
  <si>
    <t>Waterloo Region DSB</t>
  </si>
  <si>
    <t>Wellington Catholic District School Board</t>
  </si>
  <si>
    <t>Wellington Catholic DSB</t>
  </si>
  <si>
    <t>Windsor-Essex Catholic District School Board</t>
  </si>
  <si>
    <t>Windsor-Essex Catholic DSB</t>
  </si>
  <si>
    <t>York Catholic District School Board</t>
  </si>
  <si>
    <t>York Catholic DSB</t>
  </si>
  <si>
    <t>York Region District School Board</t>
  </si>
  <si>
    <t>York Region DSB</t>
  </si>
  <si>
    <t>Name of School Board</t>
  </si>
  <si>
    <t>Reporting Period</t>
  </si>
  <si>
    <t>First Payroll Date of the Month</t>
  </si>
  <si>
    <t>Last Payroll Date of the Month</t>
  </si>
  <si>
    <t>Job Category</t>
  </si>
  <si>
    <t>Name of School Board Contact</t>
  </si>
  <si>
    <t>Title of School Board Contact</t>
  </si>
  <si>
    <t>Email</t>
  </si>
  <si>
    <t>Telephone #</t>
  </si>
  <si>
    <t>Attestation Name</t>
  </si>
  <si>
    <t>Attestation Title</t>
  </si>
  <si>
    <t>Attestation Date</t>
  </si>
  <si>
    <t>N/A</t>
  </si>
  <si>
    <t>Other Indicator</t>
  </si>
  <si>
    <r>
      <t>Le titre de la colonne pour cette feuille de calcul est dans la rangée A2.</t>
    </r>
    <r>
      <rPr>
        <sz val="11"/>
        <color theme="0"/>
        <rFont val="Calibri"/>
        <family val="2"/>
        <scheme val="minor"/>
      </rPr>
      <t xml:space="preserve"> </t>
    </r>
    <r>
      <rPr>
        <sz val="12"/>
        <color theme="0"/>
        <rFont val="Calibri"/>
        <family val="2"/>
        <scheme val="minor"/>
      </rPr>
      <t>Les données couvrent les cellules A3 à E42.</t>
    </r>
    <r>
      <rPr>
        <sz val="11"/>
        <color theme="0"/>
        <rFont val="Calibri"/>
        <family val="2"/>
        <scheme val="minor"/>
      </rPr>
      <t xml:space="preserve"> Les cellules suivantes de la colonne A possèdent des informations : A3, A4, A8 à A14, A18 à A22, A25 à A33, A37, A38, et A40 à A42. Les cellules qui restent sont les suivantes, et il contiennent des informations : B9, B20, C4, et B23 à E27 dans les colonnes B à E. Les cellules suivantes ont des options de trier : B9 et B20. Les cellules suivantes indiquent des champs de saisie (correspondant aux cellules de la colonne A à gauche de chaque cellule) : Cellules B10 à B14, B21, B22, B40 à B40 (toutes dans la colonne B) B25 à E26 dans les colonnes B à E, C29 et C31.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</si>
</sst>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409]mmm\-yy;@"/>
    <numFmt numFmtId="167" formatCode="0.0%"/>
    <numFmt numFmtId="168" formatCode="[$-409]dd\-mmm\-yy;@"/>
    <numFmt numFmtId="169" formatCode="yyyy\-mm\-dd;@"/>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b/>
      <sz val="14"/>
      <name val="Calibri"/>
      <family val="2"/>
      <scheme val="minor"/>
    </font>
    <font>
      <b/>
      <sz val="12"/>
      <color theme="1"/>
      <name val="Calibri"/>
      <family val="2"/>
      <scheme val="minor"/>
    </font>
    <font>
      <sz val="10"/>
      <color theme="1"/>
      <name val="Calibri"/>
      <family val="2"/>
      <scheme val="minor"/>
    </font>
    <font>
      <b/>
      <sz val="12"/>
      <name val="Calibri"/>
      <family val="2"/>
      <scheme val="minor"/>
    </font>
    <font>
      <b/>
      <sz val="11"/>
      <name val="Calibri"/>
      <family val="2"/>
      <scheme val="minor"/>
    </font>
    <font>
      <sz val="10"/>
      <name val="Calibri"/>
      <family val="2"/>
      <scheme val="minor"/>
    </font>
    <font>
      <b/>
      <sz val="10"/>
      <name val="Calibri"/>
      <family val="2"/>
      <scheme val="minor"/>
    </font>
    <font>
      <b/>
      <sz val="10"/>
      <color theme="0"/>
      <name val="Calibri"/>
      <family val="2"/>
      <scheme val="minor"/>
    </font>
    <font>
      <b/>
      <vertAlign val="superscript"/>
      <sz val="10"/>
      <color theme="0"/>
      <name val="Calibri"/>
      <family val="2"/>
      <scheme val="minor"/>
    </font>
    <font>
      <sz val="8"/>
      <name val="Calibri"/>
      <family val="2"/>
      <scheme val="minor"/>
    </font>
    <font>
      <vertAlign val="superscript"/>
      <sz val="8"/>
      <name val="Calibri"/>
      <family val="2"/>
      <scheme val="minor"/>
    </font>
    <font>
      <sz val="10"/>
      <color rgb="FFFF0000"/>
      <name val="Calibri"/>
      <family val="2"/>
      <scheme val="minor"/>
    </font>
    <font>
      <u/>
      <sz val="11"/>
      <color theme="10"/>
      <name val="Calibri"/>
      <family val="2"/>
      <scheme val="minor"/>
    </font>
    <font>
      <sz val="12"/>
      <name val="Calibri"/>
      <family val="2"/>
      <scheme val="minor"/>
    </font>
    <font>
      <sz val="11"/>
      <color theme="0"/>
      <name val="Calibri"/>
      <family val="2"/>
      <scheme val="minor"/>
    </font>
    <font>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14996795556505021"/>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82">
    <xf numFmtId="0" fontId="0" fillId="0" borderId="0" xfId="0"/>
    <xf numFmtId="0" fontId="2" fillId="0" borderId="0" xfId="0" applyFont="1"/>
    <xf numFmtId="17" fontId="0" fillId="0" borderId="0" xfId="0" applyNumberFormat="1" applyAlignment="1">
      <alignment horizontal="left" vertical="top"/>
    </xf>
    <xf numFmtId="0" fontId="2" fillId="0" borderId="0" xfId="0" applyFont="1" applyAlignment="1">
      <alignment horizontal="center" vertical="center" wrapText="1"/>
    </xf>
    <xf numFmtId="4" fontId="2" fillId="0" borderId="0" xfId="1" applyNumberFormat="1" applyFont="1" applyFill="1" applyBorder="1" applyAlignment="1">
      <alignment horizontal="center" vertical="center" wrapText="1"/>
    </xf>
    <xf numFmtId="38" fontId="3" fillId="2" borderId="6" xfId="1" applyNumberFormat="1" applyFont="1" applyFill="1" applyBorder="1" applyAlignment="1">
      <alignment horizontal="center" vertical="center"/>
    </xf>
    <xf numFmtId="38" fontId="3" fillId="2" borderId="6" xfId="1" applyNumberFormat="1" applyFont="1" applyFill="1" applyBorder="1" applyAlignment="1">
      <alignment vertical="center"/>
    </xf>
    <xf numFmtId="166" fontId="6" fillId="2" borderId="6" xfId="1" applyNumberFormat="1" applyFont="1" applyFill="1" applyBorder="1" applyAlignment="1">
      <alignment horizontal="center" vertical="center" wrapText="1"/>
    </xf>
    <xf numFmtId="0" fontId="3" fillId="3" borderId="0" xfId="0" applyFont="1" applyFill="1"/>
    <xf numFmtId="0" fontId="9" fillId="3" borderId="0" xfId="0" applyFont="1" applyFill="1" applyAlignment="1">
      <alignment horizontal="left" vertical="center"/>
    </xf>
    <xf numFmtId="0" fontId="4" fillId="3" borderId="0" xfId="0" applyFont="1" applyFill="1" applyAlignment="1">
      <alignment horizontal="left" vertical="center" wrapText="1"/>
    </xf>
    <xf numFmtId="0" fontId="3" fillId="3" borderId="1" xfId="0" applyFont="1" applyFill="1" applyBorder="1"/>
    <xf numFmtId="0" fontId="3" fillId="3" borderId="2" xfId="0" applyFont="1" applyFill="1" applyBorder="1"/>
    <xf numFmtId="0" fontId="5" fillId="3" borderId="3" xfId="0" applyFont="1" applyFill="1" applyBorder="1"/>
    <xf numFmtId="0" fontId="3" fillId="3" borderId="3" xfId="0" applyFont="1" applyFill="1" applyBorder="1" applyAlignment="1">
      <alignment vertical="top" wrapText="1"/>
    </xf>
    <xf numFmtId="0" fontId="3" fillId="3" borderId="3" xfId="0" applyFont="1" applyFill="1" applyBorder="1" applyAlignment="1">
      <alignment vertical="top"/>
    </xf>
    <xf numFmtId="0" fontId="3" fillId="3" borderId="3" xfId="0" applyFont="1" applyFill="1" applyBorder="1" applyAlignment="1">
      <alignment horizontal="left" vertical="top" wrapText="1" indent="2"/>
    </xf>
    <xf numFmtId="0" fontId="3" fillId="3" borderId="3" xfId="0" applyFont="1" applyFill="1" applyBorder="1" applyAlignment="1">
      <alignment horizontal="left" vertical="top" indent="2"/>
    </xf>
    <xf numFmtId="0" fontId="3" fillId="3" borderId="4" xfId="0" applyFont="1" applyFill="1" applyBorder="1"/>
    <xf numFmtId="0" fontId="7" fillId="3" borderId="3" xfId="0" applyFont="1" applyFill="1" applyBorder="1" applyAlignment="1">
      <alignment vertical="center"/>
    </xf>
    <xf numFmtId="0" fontId="8" fillId="3" borderId="3" xfId="0" applyFont="1" applyFill="1" applyBorder="1" applyAlignment="1">
      <alignment vertical="center" wrapText="1"/>
    </xf>
    <xf numFmtId="0" fontId="6" fillId="3" borderId="3" xfId="0" applyFont="1" applyFill="1" applyBorder="1" applyAlignment="1">
      <alignment horizontal="left" vertical="center" wrapText="1" indent="1"/>
    </xf>
    <xf numFmtId="0" fontId="10" fillId="3" borderId="3" xfId="0" applyFont="1" applyFill="1" applyBorder="1" applyAlignment="1">
      <alignment horizontal="right" vertical="center" wrapText="1"/>
    </xf>
    <xf numFmtId="0" fontId="8" fillId="3" borderId="3" xfId="0" applyFont="1" applyFill="1" applyBorder="1" applyAlignment="1">
      <alignment horizontal="left" vertical="center" wrapText="1" indent="1"/>
    </xf>
    <xf numFmtId="0" fontId="8" fillId="3" borderId="3" xfId="0" applyFont="1" applyFill="1" applyBorder="1" applyAlignment="1">
      <alignment horizontal="left" wrapText="1" indent="1"/>
    </xf>
    <xf numFmtId="0" fontId="10" fillId="3" borderId="0" xfId="0" applyFont="1" applyFill="1" applyAlignment="1">
      <alignment horizontal="left" wrapText="1" indent="1"/>
    </xf>
    <xf numFmtId="0" fontId="9" fillId="3" borderId="0" xfId="0" applyFont="1" applyFill="1"/>
    <xf numFmtId="0" fontId="9" fillId="3" borderId="4" xfId="0" applyFont="1" applyFill="1" applyBorder="1"/>
    <xf numFmtId="0" fontId="3" fillId="3" borderId="5" xfId="0" applyFont="1" applyFill="1" applyBorder="1"/>
    <xf numFmtId="0" fontId="3" fillId="3" borderId="9" xfId="0" applyFont="1" applyFill="1" applyBorder="1"/>
    <xf numFmtId="0" fontId="0" fillId="3" borderId="0" xfId="0" applyFill="1"/>
    <xf numFmtId="0" fontId="3" fillId="3" borderId="7" xfId="0" applyFont="1" applyFill="1" applyBorder="1"/>
    <xf numFmtId="0" fontId="3" fillId="3" borderId="8" xfId="0" applyFont="1" applyFill="1" applyBorder="1"/>
    <xf numFmtId="4" fontId="3" fillId="3" borderId="0" xfId="1" applyNumberFormat="1" applyFont="1" applyFill="1" applyBorder="1" applyAlignment="1">
      <alignment horizontal="center" vertical="center"/>
    </xf>
    <xf numFmtId="0" fontId="3" fillId="3" borderId="8" xfId="0" applyFont="1" applyFill="1" applyBorder="1" applyAlignment="1">
      <alignment vertical="center"/>
    </xf>
    <xf numFmtId="38" fontId="3" fillId="3" borderId="6" xfId="2" applyNumberFormat="1" applyFont="1" applyFill="1" applyBorder="1" applyAlignment="1">
      <alignment horizontal="center" vertical="center"/>
    </xf>
    <xf numFmtId="38" fontId="3" fillId="3" borderId="0" xfId="1" applyNumberFormat="1" applyFont="1" applyFill="1" applyBorder="1" applyAlignment="1">
      <alignment horizontal="center" vertical="center"/>
    </xf>
    <xf numFmtId="38" fontId="9" fillId="3" borderId="0" xfId="1" applyNumberFormat="1" applyFont="1" applyFill="1" applyBorder="1" applyAlignment="1">
      <alignment horizontal="center" vertical="center"/>
    </xf>
    <xf numFmtId="9" fontId="3" fillId="3" borderId="5" xfId="3" applyFont="1" applyFill="1" applyBorder="1"/>
    <xf numFmtId="9" fontId="3" fillId="3" borderId="0" xfId="3" applyFont="1" applyFill="1" applyBorder="1"/>
    <xf numFmtId="0" fontId="9" fillId="3" borderId="5" xfId="0" applyFont="1" applyFill="1" applyBorder="1"/>
    <xf numFmtId="0" fontId="9" fillId="3" borderId="9" xfId="0" applyFont="1" applyFill="1" applyBorder="1"/>
    <xf numFmtId="0" fontId="9" fillId="3" borderId="2" xfId="0" applyFont="1" applyFill="1" applyBorder="1"/>
    <xf numFmtId="0" fontId="9" fillId="3" borderId="1" xfId="0" applyFont="1" applyFill="1" applyBorder="1"/>
    <xf numFmtId="0" fontId="5" fillId="3" borderId="3" xfId="0" applyFont="1" applyFill="1" applyBorder="1" applyAlignment="1">
      <alignment horizontal="left" vertical="center"/>
    </xf>
    <xf numFmtId="0" fontId="10" fillId="3" borderId="0" xfId="0" applyFont="1" applyFill="1" applyAlignment="1">
      <alignment horizontal="left" vertical="top" wrapText="1"/>
    </xf>
    <xf numFmtId="0" fontId="9" fillId="3" borderId="3" xfId="0" applyFont="1" applyFill="1" applyBorder="1"/>
    <xf numFmtId="0" fontId="0" fillId="3" borderId="3" xfId="0" applyFill="1" applyBorder="1" applyAlignment="1" applyProtection="1">
      <alignment horizontal="right"/>
      <protection locked="0"/>
    </xf>
    <xf numFmtId="0" fontId="9" fillId="3" borderId="0" xfId="0" applyFont="1" applyFill="1" applyAlignment="1">
      <alignment horizontal="left"/>
    </xf>
    <xf numFmtId="0" fontId="9" fillId="3" borderId="8" xfId="0" applyFont="1" applyFill="1" applyBorder="1"/>
    <xf numFmtId="0" fontId="9" fillId="3" borderId="7" xfId="0" applyFont="1" applyFill="1" applyBorder="1"/>
    <xf numFmtId="4" fontId="11" fillId="4" borderId="6" xfId="1" applyNumberFormat="1" applyFont="1" applyFill="1" applyBorder="1" applyAlignment="1">
      <alignment horizontal="center" vertical="center" wrapText="1"/>
    </xf>
    <xf numFmtId="167" fontId="3" fillId="3" borderId="14" xfId="3" applyNumberFormat="1" applyFont="1" applyFill="1" applyBorder="1" applyAlignment="1">
      <alignment horizontal="center" vertical="center"/>
    </xf>
    <xf numFmtId="0" fontId="13" fillId="3" borderId="3" xfId="0" quotePrefix="1" applyFont="1" applyFill="1" applyBorder="1" applyAlignment="1">
      <alignment horizontal="left" indent="2"/>
    </xf>
    <xf numFmtId="168" fontId="15" fillId="2" borderId="6" xfId="1" applyNumberFormat="1" applyFont="1" applyFill="1" applyBorder="1" applyAlignment="1">
      <alignment horizontal="center" vertical="center" wrapText="1"/>
    </xf>
    <xf numFmtId="0" fontId="9" fillId="3" borderId="4" xfId="0" applyFont="1" applyFill="1" applyBorder="1" applyAlignment="1">
      <alignment horizontal="left" vertical="center"/>
    </xf>
    <xf numFmtId="0" fontId="4" fillId="3" borderId="5" xfId="0" applyFont="1" applyFill="1" applyBorder="1" applyAlignment="1">
      <alignment horizontal="left" vertical="center" wrapText="1"/>
    </xf>
    <xf numFmtId="0" fontId="0" fillId="0" borderId="0" xfId="0" applyAlignment="1">
      <alignment horizontal="center"/>
    </xf>
    <xf numFmtId="38" fontId="0" fillId="0" borderId="0" xfId="0" applyNumberFormat="1"/>
    <xf numFmtId="166" fontId="0" fillId="0" borderId="0" xfId="0" applyNumberFormat="1"/>
    <xf numFmtId="0" fontId="0" fillId="0" borderId="0" xfId="0" applyAlignment="1">
      <alignment vertical="top" wrapText="1"/>
    </xf>
    <xf numFmtId="4" fontId="0" fillId="0" borderId="0" xfId="0" applyNumberFormat="1" applyAlignment="1">
      <alignment vertical="top" wrapText="1"/>
    </xf>
    <xf numFmtId="0" fontId="0" fillId="0" borderId="0" xfId="0" applyAlignment="1">
      <alignment vertical="top"/>
    </xf>
    <xf numFmtId="0" fontId="10" fillId="3" borderId="3" xfId="0" applyFont="1" applyFill="1" applyBorder="1" applyAlignment="1">
      <alignment vertical="center" wrapText="1"/>
    </xf>
    <xf numFmtId="0" fontId="9" fillId="2" borderId="12" xfId="0" applyFont="1" applyFill="1" applyBorder="1" applyAlignment="1">
      <alignment horizontal="left"/>
    </xf>
    <xf numFmtId="0" fontId="9" fillId="2" borderId="13" xfId="0" applyFont="1" applyFill="1" applyBorder="1" applyAlignment="1">
      <alignment horizontal="left"/>
    </xf>
    <xf numFmtId="4" fontId="11" fillId="4" borderId="12" xfId="1" applyNumberFormat="1"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0" fillId="3" borderId="15" xfId="0" applyFont="1" applyFill="1" applyBorder="1" applyAlignment="1">
      <alignment horizontal="left" vertical="center" wrapText="1" indent="1"/>
    </xf>
    <xf numFmtId="0" fontId="8" fillId="3" borderId="3" xfId="0" applyFont="1" applyFill="1" applyBorder="1" applyAlignment="1">
      <alignment horizontal="left" vertical="top" wrapText="1"/>
    </xf>
    <xf numFmtId="0" fontId="8" fillId="3" borderId="0" xfId="0" applyFont="1" applyFill="1" applyAlignment="1">
      <alignment horizontal="left" vertical="top" wrapText="1"/>
    </xf>
    <xf numFmtId="0" fontId="6" fillId="2" borderId="10" xfId="0" applyFont="1" applyFill="1" applyBorder="1" applyAlignment="1">
      <alignment horizontal="left" vertical="top"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6" fillId="2" borderId="10" xfId="4" applyFill="1" applyBorder="1" applyAlignment="1">
      <alignment horizontal="left" vertical="center" wrapText="1"/>
    </xf>
    <xf numFmtId="15" fontId="9" fillId="2" borderId="12" xfId="0" applyNumberFormat="1" applyFont="1" applyFill="1" applyBorder="1" applyAlignment="1">
      <alignment horizontal="left"/>
    </xf>
    <xf numFmtId="0" fontId="10" fillId="3" borderId="4" xfId="0" quotePrefix="1" applyFont="1" applyFill="1" applyBorder="1" applyAlignment="1">
      <alignment horizontal="left" wrapText="1" indent="1"/>
    </xf>
    <xf numFmtId="169" fontId="0" fillId="0" borderId="0" xfId="0" applyNumberFormat="1"/>
    <xf numFmtId="0" fontId="9" fillId="3"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17" fillId="3" borderId="2" xfId="0" applyFont="1" applyFill="1" applyBorder="1" applyAlignment="1">
      <alignment horizontal="left" vertical="top" wrapText="1"/>
    </xf>
    <xf numFmtId="0" fontId="19" fillId="0" borderId="0" xfId="0" applyFont="1" applyAlignment="1">
      <alignmen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tabSelected="1" topLeftCell="A2" zoomScale="70" zoomScaleNormal="70" workbookViewId="0">
      <selection sqref="A1:XFD1"/>
    </sheetView>
  </sheetViews>
  <sheetFormatPr defaultColWidth="8.88671875" defaultRowHeight="14.4" x14ac:dyDescent="0.3"/>
  <cols>
    <col min="1" max="1" width="123.44140625" customWidth="1"/>
    <col min="2" max="2" width="47.88671875" customWidth="1"/>
    <col min="3" max="3" width="56.33203125" customWidth="1"/>
    <col min="4" max="4" width="34.44140625" customWidth="1"/>
    <col min="5" max="5" width="28.109375" customWidth="1"/>
    <col min="6" max="6" width="2" customWidth="1"/>
    <col min="7" max="7" width="1.5546875" customWidth="1"/>
    <col min="8" max="8" width="9.109375" customWidth="1"/>
    <col min="11" max="11" width="27.5546875" customWidth="1"/>
  </cols>
  <sheetData>
    <row r="1" spans="1:7" ht="174" hidden="1" x14ac:dyDescent="0.3">
      <c r="A1" s="81" t="s">
        <v>219</v>
      </c>
    </row>
    <row r="2" spans="1:7" ht="72" x14ac:dyDescent="0.3">
      <c r="A2" s="10" t="s">
        <v>0</v>
      </c>
      <c r="B2" s="10"/>
      <c r="C2" s="10"/>
      <c r="D2" s="10"/>
      <c r="E2" s="10"/>
      <c r="F2" s="8"/>
      <c r="G2" s="30"/>
    </row>
    <row r="3" spans="1:7" ht="18" x14ac:dyDescent="0.3">
      <c r="A3" s="9" t="s">
        <v>1</v>
      </c>
      <c r="B3" s="10"/>
      <c r="C3" s="10"/>
      <c r="D3" s="10"/>
      <c r="E3" s="10"/>
      <c r="F3" s="8"/>
      <c r="G3" s="30"/>
    </row>
    <row r="4" spans="1:7" ht="229.5" customHeight="1" x14ac:dyDescent="0.3">
      <c r="A4" s="78" t="s">
        <v>2</v>
      </c>
      <c r="B4" s="79"/>
      <c r="C4" s="80" t="s">
        <v>3</v>
      </c>
      <c r="D4" s="79"/>
      <c r="E4" s="79"/>
      <c r="F4" s="31"/>
      <c r="G4" s="30"/>
    </row>
    <row r="5" spans="1:7" ht="15.6" customHeight="1" x14ac:dyDescent="0.3">
      <c r="A5" s="55"/>
      <c r="B5" s="56"/>
      <c r="C5" s="56"/>
      <c r="D5" s="56"/>
      <c r="E5" s="56"/>
      <c r="F5" s="29"/>
      <c r="G5" s="30"/>
    </row>
    <row r="6" spans="1:7" x14ac:dyDescent="0.3">
      <c r="A6" s="8"/>
      <c r="B6" s="8"/>
      <c r="C6" s="8"/>
      <c r="D6" s="8"/>
      <c r="E6" s="8"/>
      <c r="F6" s="8"/>
      <c r="G6" s="30"/>
    </row>
    <row r="7" spans="1:7" x14ac:dyDescent="0.3">
      <c r="A7" s="11"/>
      <c r="B7" s="12"/>
      <c r="C7" s="12"/>
      <c r="D7" s="12"/>
      <c r="E7" s="12"/>
      <c r="F7" s="31"/>
      <c r="G7" s="30"/>
    </row>
    <row r="8" spans="1:7" ht="15.6" x14ac:dyDescent="0.3">
      <c r="A8" s="13" t="s">
        <v>4</v>
      </c>
      <c r="B8" s="8"/>
      <c r="C8" s="8"/>
      <c r="D8" s="8"/>
      <c r="E8" s="8"/>
      <c r="F8" s="32"/>
      <c r="G8" s="30"/>
    </row>
    <row r="9" spans="1:7" ht="14.4" customHeight="1" x14ac:dyDescent="0.3">
      <c r="A9" s="14" t="s">
        <v>5</v>
      </c>
      <c r="B9" s="71" t="s">
        <v>6</v>
      </c>
      <c r="C9" s="8"/>
      <c r="D9" s="8"/>
      <c r="E9" s="8"/>
      <c r="F9" s="32"/>
      <c r="G9" s="30"/>
    </row>
    <row r="10" spans="1:7" x14ac:dyDescent="0.3">
      <c r="A10" s="15" t="s">
        <v>7</v>
      </c>
      <c r="B10" s="8"/>
      <c r="C10" s="8"/>
      <c r="D10" s="8"/>
      <c r="E10" s="8"/>
      <c r="F10" s="32"/>
      <c r="G10" s="30"/>
    </row>
    <row r="11" spans="1:7" x14ac:dyDescent="0.3">
      <c r="A11" s="16" t="s">
        <v>8</v>
      </c>
      <c r="B11" s="72"/>
      <c r="C11" s="73"/>
      <c r="D11" s="8"/>
      <c r="E11" s="8"/>
      <c r="F11" s="32"/>
      <c r="G11" s="30"/>
    </row>
    <row r="12" spans="1:7" x14ac:dyDescent="0.3">
      <c r="A12" s="16" t="s">
        <v>9</v>
      </c>
      <c r="B12" s="72"/>
      <c r="C12" s="73"/>
      <c r="D12" s="8"/>
      <c r="E12" s="8"/>
      <c r="F12" s="32"/>
      <c r="G12" s="30"/>
    </row>
    <row r="13" spans="1:7" x14ac:dyDescent="0.3">
      <c r="A13" s="17" t="s">
        <v>10</v>
      </c>
      <c r="B13" s="74"/>
      <c r="C13" s="73"/>
      <c r="D13" s="8"/>
      <c r="E13" s="8"/>
      <c r="F13" s="32"/>
      <c r="G13" s="30"/>
    </row>
    <row r="14" spans="1:7" x14ac:dyDescent="0.3">
      <c r="A14" s="16" t="s">
        <v>11</v>
      </c>
      <c r="B14" s="72"/>
      <c r="C14" s="73"/>
      <c r="D14" s="8"/>
      <c r="E14" s="8"/>
      <c r="F14" s="32"/>
      <c r="G14" s="30"/>
    </row>
    <row r="15" spans="1:7" x14ac:dyDescent="0.3">
      <c r="A15" s="18"/>
      <c r="B15" s="28"/>
      <c r="C15" s="28"/>
      <c r="D15" s="28"/>
      <c r="E15" s="28"/>
      <c r="F15" s="29"/>
      <c r="G15" s="30"/>
    </row>
    <row r="16" spans="1:7" x14ac:dyDescent="0.3">
      <c r="A16" s="8"/>
      <c r="B16" s="8"/>
      <c r="C16" s="8"/>
      <c r="D16" s="8"/>
      <c r="E16" s="8"/>
      <c r="F16" s="8"/>
      <c r="G16" s="30"/>
    </row>
    <row r="17" spans="1:11" x14ac:dyDescent="0.3">
      <c r="A17" s="11"/>
      <c r="B17" s="12"/>
      <c r="C17" s="12"/>
      <c r="D17" s="12"/>
      <c r="E17" s="12"/>
      <c r="F17" s="31"/>
      <c r="G17" s="30"/>
    </row>
    <row r="18" spans="1:11" ht="15.6" x14ac:dyDescent="0.3">
      <c r="A18" s="13" t="s">
        <v>12</v>
      </c>
      <c r="B18" s="8"/>
      <c r="C18" s="8"/>
      <c r="D18" s="8"/>
      <c r="E18" s="8"/>
      <c r="F18" s="32"/>
      <c r="G18" s="30"/>
    </row>
    <row r="19" spans="1:11" ht="15.6" x14ac:dyDescent="0.3">
      <c r="A19" s="19"/>
      <c r="B19" s="33"/>
      <c r="C19" s="33"/>
      <c r="D19" s="33"/>
      <c r="E19" s="33"/>
      <c r="F19" s="34"/>
      <c r="G19" s="30"/>
    </row>
    <row r="20" spans="1:11" ht="32.4" customHeight="1" x14ac:dyDescent="0.3">
      <c r="A20" s="63" t="s">
        <v>13</v>
      </c>
      <c r="B20" s="7" t="s">
        <v>6</v>
      </c>
      <c r="C20" s="33"/>
      <c r="D20" s="33"/>
      <c r="E20" s="33"/>
      <c r="F20" s="34"/>
      <c r="G20" s="30"/>
    </row>
    <row r="21" spans="1:11" x14ac:dyDescent="0.3">
      <c r="A21" s="63" t="s">
        <v>14</v>
      </c>
      <c r="B21" s="54"/>
      <c r="C21" s="33"/>
      <c r="D21" s="33"/>
      <c r="E21" s="33"/>
      <c r="F21" s="34"/>
      <c r="G21" s="30"/>
    </row>
    <row r="22" spans="1:11" ht="26.4" customHeight="1" x14ac:dyDescent="0.3">
      <c r="A22" s="63" t="s">
        <v>15</v>
      </c>
      <c r="B22" s="54"/>
      <c r="C22" s="33"/>
      <c r="D22" s="33"/>
      <c r="E22" s="33"/>
      <c r="F22" s="34"/>
      <c r="G22" s="30"/>
    </row>
    <row r="23" spans="1:11" ht="62.1" customHeight="1" x14ac:dyDescent="0.3">
      <c r="A23" s="20"/>
      <c r="B23" s="66" t="s">
        <v>16</v>
      </c>
      <c r="C23" s="66" t="s">
        <v>16</v>
      </c>
      <c r="D23" s="66" t="s">
        <v>17</v>
      </c>
      <c r="E23" s="66" t="s">
        <v>17</v>
      </c>
      <c r="F23" s="34"/>
      <c r="G23" s="30"/>
    </row>
    <row r="24" spans="1:11" ht="178.5" customHeight="1" x14ac:dyDescent="0.3">
      <c r="A24" s="20"/>
      <c r="B24" s="51" t="s">
        <v>18</v>
      </c>
      <c r="C24" s="51" t="s">
        <v>19</v>
      </c>
      <c r="D24" s="51" t="s">
        <v>20</v>
      </c>
      <c r="E24" s="51" t="s">
        <v>21</v>
      </c>
      <c r="F24" s="32"/>
      <c r="G24" s="30"/>
      <c r="K24" s="3"/>
    </row>
    <row r="25" spans="1:11" x14ac:dyDescent="0.3">
      <c r="A25" s="21" t="s">
        <v>22</v>
      </c>
      <c r="B25" s="6"/>
      <c r="C25" s="6"/>
      <c r="D25" s="5"/>
      <c r="E25" s="5"/>
      <c r="F25" s="32"/>
      <c r="G25" s="30"/>
      <c r="K25" s="4"/>
    </row>
    <row r="26" spans="1:11" x14ac:dyDescent="0.3">
      <c r="A26" s="21" t="s">
        <v>23</v>
      </c>
      <c r="B26" s="6"/>
      <c r="C26" s="6"/>
      <c r="D26" s="5"/>
      <c r="E26" s="5"/>
      <c r="F26" s="32"/>
      <c r="G26" s="30"/>
    </row>
    <row r="27" spans="1:11" x14ac:dyDescent="0.3">
      <c r="A27" s="22" t="s">
        <v>24</v>
      </c>
      <c r="B27" s="35">
        <f>SUM(B25:B26)</f>
        <v>0</v>
      </c>
      <c r="C27" s="35">
        <f>SUM(C25:C26)</f>
        <v>0</v>
      </c>
      <c r="D27" s="35">
        <f>SUM(D25:D26)</f>
        <v>0</v>
      </c>
      <c r="E27" s="35">
        <f>SUM(E25:E26)</f>
        <v>0</v>
      </c>
      <c r="F27" s="32"/>
      <c r="G27" s="30"/>
    </row>
    <row r="28" spans="1:11" x14ac:dyDescent="0.3">
      <c r="A28" s="20"/>
      <c r="B28" s="33"/>
      <c r="C28" s="33"/>
      <c r="D28" s="33"/>
      <c r="E28" s="33"/>
      <c r="F28" s="32"/>
      <c r="G28" s="30"/>
    </row>
    <row r="29" spans="1:11" ht="27.6" x14ac:dyDescent="0.3">
      <c r="A29" s="67" t="s">
        <v>25</v>
      </c>
      <c r="B29" s="30"/>
      <c r="C29" s="5"/>
      <c r="D29" s="33"/>
      <c r="E29" s="33"/>
      <c r="F29" s="32"/>
      <c r="G29" s="30"/>
    </row>
    <row r="30" spans="1:11" x14ac:dyDescent="0.3">
      <c r="A30" s="23"/>
      <c r="B30" s="33"/>
      <c r="C30" s="33"/>
      <c r="D30" s="33"/>
      <c r="E30" s="33"/>
      <c r="F30" s="32"/>
      <c r="G30" s="30"/>
    </row>
    <row r="31" spans="1:11" ht="50.4" customHeight="1" x14ac:dyDescent="0.3">
      <c r="A31" s="67" t="s">
        <v>26</v>
      </c>
      <c r="B31" s="68"/>
      <c r="C31" s="52" t="str">
        <f>IF(C29=0,"",B27/C29)</f>
        <v/>
      </c>
      <c r="D31" s="8"/>
      <c r="E31" s="8"/>
      <c r="F31" s="32"/>
      <c r="G31" s="30"/>
    </row>
    <row r="32" spans="1:11" x14ac:dyDescent="0.3">
      <c r="A32" s="24"/>
      <c r="B32" s="36"/>
      <c r="C32" s="8"/>
      <c r="D32" s="8"/>
      <c r="E32" s="8"/>
      <c r="F32" s="32"/>
      <c r="G32" s="30"/>
    </row>
    <row r="33" spans="1:7" x14ac:dyDescent="0.3">
      <c r="A33" s="53" t="s">
        <v>27</v>
      </c>
      <c r="B33" s="37"/>
      <c r="C33" s="26"/>
      <c r="D33" s="8"/>
      <c r="E33" s="8"/>
      <c r="F33" s="32"/>
      <c r="G33" s="30"/>
    </row>
    <row r="34" spans="1:7" x14ac:dyDescent="0.3">
      <c r="A34" s="76"/>
      <c r="B34" s="38"/>
      <c r="C34" s="28"/>
      <c r="D34" s="28"/>
      <c r="E34" s="28"/>
      <c r="F34" s="29"/>
      <c r="G34" s="30"/>
    </row>
    <row r="35" spans="1:7" x14ac:dyDescent="0.3">
      <c r="A35" s="25"/>
      <c r="B35" s="39"/>
      <c r="C35" s="8"/>
      <c r="D35" s="8"/>
      <c r="E35" s="8"/>
      <c r="F35" s="8"/>
      <c r="G35" s="30"/>
    </row>
    <row r="36" spans="1:7" x14ac:dyDescent="0.3">
      <c r="A36" s="43"/>
      <c r="B36" s="42"/>
      <c r="C36" s="42"/>
      <c r="D36" s="42"/>
      <c r="E36" s="42"/>
      <c r="F36" s="50"/>
      <c r="G36" s="30"/>
    </row>
    <row r="37" spans="1:7" ht="31.35" customHeight="1" x14ac:dyDescent="0.3">
      <c r="A37" s="44" t="s">
        <v>28</v>
      </c>
      <c r="B37" s="45"/>
      <c r="C37" s="45"/>
      <c r="D37" s="45"/>
      <c r="E37" s="45"/>
      <c r="F37" s="49"/>
      <c r="G37" s="30"/>
    </row>
    <row r="38" spans="1:7" ht="86.1" customHeight="1" x14ac:dyDescent="0.3">
      <c r="A38" s="69" t="s">
        <v>29</v>
      </c>
      <c r="B38" s="70"/>
      <c r="C38" s="70"/>
      <c r="D38" s="70"/>
      <c r="E38" s="70"/>
      <c r="F38" s="49"/>
      <c r="G38" s="30"/>
    </row>
    <row r="39" spans="1:7" x14ac:dyDescent="0.3">
      <c r="A39" s="46"/>
      <c r="B39" s="26"/>
      <c r="C39" s="26"/>
      <c r="D39" s="26"/>
      <c r="E39" s="26"/>
      <c r="F39" s="49"/>
      <c r="G39" s="30"/>
    </row>
    <row r="40" spans="1:7" x14ac:dyDescent="0.3">
      <c r="A40" s="47" t="s">
        <v>30</v>
      </c>
      <c r="B40" s="64"/>
      <c r="C40" s="65"/>
      <c r="D40" s="48"/>
      <c r="E40" s="26"/>
      <c r="F40" s="49"/>
      <c r="G40" s="30"/>
    </row>
    <row r="41" spans="1:7" x14ac:dyDescent="0.3">
      <c r="A41" s="47" t="s">
        <v>31</v>
      </c>
      <c r="B41" s="64"/>
      <c r="C41" s="65"/>
      <c r="D41" s="48"/>
      <c r="E41" s="26"/>
      <c r="F41" s="49"/>
      <c r="G41" s="30"/>
    </row>
    <row r="42" spans="1:7" x14ac:dyDescent="0.3">
      <c r="A42" s="47" t="s">
        <v>32</v>
      </c>
      <c r="B42" s="75"/>
      <c r="C42" s="65"/>
      <c r="D42" s="48"/>
      <c r="E42" s="26"/>
      <c r="F42" s="49"/>
      <c r="G42" s="30"/>
    </row>
    <row r="43" spans="1:7" x14ac:dyDescent="0.3">
      <c r="A43" s="27"/>
      <c r="B43" s="40"/>
      <c r="C43" s="40"/>
      <c r="D43" s="40"/>
      <c r="E43" s="40"/>
      <c r="F43" s="41"/>
      <c r="G43" s="30"/>
    </row>
    <row r="44" spans="1:7" x14ac:dyDescent="0.3">
      <c r="A44" s="26"/>
      <c r="B44" s="26"/>
      <c r="C44" s="26"/>
      <c r="D44" s="26"/>
      <c r="E44" s="26"/>
      <c r="F44" s="26"/>
      <c r="G44" s="30"/>
    </row>
  </sheetData>
  <mergeCells count="2">
    <mergeCell ref="A4:B4"/>
    <mergeCell ref="C4:E4"/>
  </mergeCells>
  <pageMargins left="0.2" right="0.2" top="0.5" bottom="0.5" header="0.3" footer="0.3"/>
  <pageSetup scale="6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Dropdown!$D$2:$D$12</xm:f>
          </x14:formula1>
          <xm:sqref>B20</xm:sqref>
        </x14:dataValidation>
        <x14:dataValidation type="list" allowBlank="1" showInputMessage="1" showErrorMessage="1" xr:uid="{00000000-0002-0000-0000-000001000000}">
          <x14:formula1>
            <xm:f>Dropdown!$C$2:$C$87</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D87"/>
  <sheetViews>
    <sheetView workbookViewId="0">
      <selection activeCell="D7" sqref="D7"/>
    </sheetView>
  </sheetViews>
  <sheetFormatPr defaultColWidth="8.88671875" defaultRowHeight="14.4" x14ac:dyDescent="0.3"/>
  <cols>
    <col min="1" max="1" width="7.44140625" style="57" customWidth="1"/>
    <col min="3" max="3" width="55.5546875" customWidth="1"/>
  </cols>
  <sheetData>
    <row r="2" spans="1:4" x14ac:dyDescent="0.3">
      <c r="C2" s="1" t="s">
        <v>6</v>
      </c>
      <c r="D2" s="1" t="s">
        <v>6</v>
      </c>
    </row>
    <row r="3" spans="1:4" x14ac:dyDescent="0.3">
      <c r="A3" s="57">
        <v>2</v>
      </c>
      <c r="B3" t="s">
        <v>33</v>
      </c>
      <c r="C3" t="s">
        <v>34</v>
      </c>
      <c r="D3" s="2" t="s">
        <v>35</v>
      </c>
    </row>
    <row r="4" spans="1:4" x14ac:dyDescent="0.3">
      <c r="A4" s="57">
        <v>55</v>
      </c>
      <c r="B4" t="s">
        <v>36</v>
      </c>
      <c r="C4" t="s">
        <v>37</v>
      </c>
      <c r="D4" s="2">
        <v>44986</v>
      </c>
    </row>
    <row r="5" spans="1:4" x14ac:dyDescent="0.3">
      <c r="A5" s="57">
        <v>8</v>
      </c>
      <c r="B5" t="s">
        <v>38</v>
      </c>
      <c r="C5" t="s">
        <v>39</v>
      </c>
      <c r="D5" s="2" t="s">
        <v>40</v>
      </c>
    </row>
    <row r="6" spans="1:4" x14ac:dyDescent="0.3">
      <c r="A6" s="57" t="s">
        <v>41</v>
      </c>
      <c r="B6" t="s">
        <v>42</v>
      </c>
      <c r="C6" t="s">
        <v>42</v>
      </c>
      <c r="D6" s="2" t="s">
        <v>43</v>
      </c>
    </row>
    <row r="7" spans="1:4" x14ac:dyDescent="0.3">
      <c r="A7" s="57">
        <v>7</v>
      </c>
      <c r="B7" t="s">
        <v>44</v>
      </c>
      <c r="C7" t="s">
        <v>45</v>
      </c>
      <c r="D7" s="2" t="s">
        <v>46</v>
      </c>
    </row>
    <row r="8" spans="1:4" x14ac:dyDescent="0.3">
      <c r="A8" s="57">
        <v>51</v>
      </c>
      <c r="B8" t="s">
        <v>47</v>
      </c>
      <c r="C8" t="s">
        <v>48</v>
      </c>
      <c r="D8" s="2"/>
    </row>
    <row r="9" spans="1:4" x14ac:dyDescent="0.3">
      <c r="A9" s="57">
        <v>35</v>
      </c>
      <c r="B9" t="s">
        <v>49</v>
      </c>
      <c r="C9" t="s">
        <v>50</v>
      </c>
      <c r="D9" s="2"/>
    </row>
    <row r="10" spans="1:4" x14ac:dyDescent="0.3">
      <c r="A10" s="57" t="s">
        <v>51</v>
      </c>
      <c r="B10" t="s">
        <v>52</v>
      </c>
      <c r="C10" t="s">
        <v>52</v>
      </c>
      <c r="D10" s="2"/>
    </row>
    <row r="11" spans="1:4" x14ac:dyDescent="0.3">
      <c r="A11" s="57">
        <v>52</v>
      </c>
      <c r="B11" t="s">
        <v>53</v>
      </c>
      <c r="C11" t="s">
        <v>54</v>
      </c>
      <c r="D11" s="2"/>
    </row>
    <row r="12" spans="1:4" x14ac:dyDescent="0.3">
      <c r="A12" s="57" t="s">
        <v>55</v>
      </c>
      <c r="B12" t="s">
        <v>56</v>
      </c>
      <c r="C12" t="s">
        <v>56</v>
      </c>
      <c r="D12" s="2"/>
    </row>
    <row r="13" spans="1:4" x14ac:dyDescent="0.3">
      <c r="A13" s="57">
        <v>59</v>
      </c>
      <c r="B13" t="s">
        <v>57</v>
      </c>
      <c r="C13" t="s">
        <v>58</v>
      </c>
      <c r="D13" s="2"/>
    </row>
    <row r="14" spans="1:4" x14ac:dyDescent="0.3">
      <c r="A14" s="57" t="s">
        <v>59</v>
      </c>
      <c r="B14" t="s">
        <v>60</v>
      </c>
      <c r="C14" t="s">
        <v>60</v>
      </c>
    </row>
    <row r="15" spans="1:4" x14ac:dyDescent="0.3">
      <c r="A15" s="57">
        <v>63</v>
      </c>
      <c r="B15" t="s">
        <v>61</v>
      </c>
      <c r="C15" t="s">
        <v>61</v>
      </c>
    </row>
    <row r="16" spans="1:4" x14ac:dyDescent="0.3">
      <c r="A16" s="57">
        <v>58</v>
      </c>
      <c r="B16" t="s">
        <v>62</v>
      </c>
      <c r="C16" t="s">
        <v>62</v>
      </c>
    </row>
    <row r="17" spans="1:3" x14ac:dyDescent="0.3">
      <c r="A17" s="57">
        <v>64</v>
      </c>
      <c r="B17" t="s">
        <v>63</v>
      </c>
      <c r="C17" t="s">
        <v>64</v>
      </c>
    </row>
    <row r="18" spans="1:3" x14ac:dyDescent="0.3">
      <c r="A18" s="57">
        <v>65</v>
      </c>
      <c r="B18" t="s">
        <v>65</v>
      </c>
      <c r="C18" t="s">
        <v>66</v>
      </c>
    </row>
    <row r="19" spans="1:3" x14ac:dyDescent="0.3">
      <c r="A19" s="57">
        <v>62</v>
      </c>
      <c r="B19" t="s">
        <v>67</v>
      </c>
      <c r="C19" t="s">
        <v>68</v>
      </c>
    </row>
    <row r="20" spans="1:3" x14ac:dyDescent="0.3">
      <c r="A20" s="57">
        <v>60.1</v>
      </c>
      <c r="B20" t="s">
        <v>69</v>
      </c>
      <c r="C20" t="s">
        <v>70</v>
      </c>
    </row>
    <row r="21" spans="1:3" x14ac:dyDescent="0.3">
      <c r="A21" s="57">
        <v>66</v>
      </c>
      <c r="B21" t="s">
        <v>71</v>
      </c>
      <c r="C21" t="s">
        <v>72</v>
      </c>
    </row>
    <row r="22" spans="1:3" x14ac:dyDescent="0.3">
      <c r="A22" s="57">
        <v>61</v>
      </c>
      <c r="B22" t="s">
        <v>73</v>
      </c>
      <c r="C22" t="s">
        <v>74</v>
      </c>
    </row>
    <row r="23" spans="1:3" x14ac:dyDescent="0.3">
      <c r="A23" s="57">
        <v>60.2</v>
      </c>
      <c r="B23" t="s">
        <v>75</v>
      </c>
      <c r="C23" t="s">
        <v>76</v>
      </c>
    </row>
    <row r="24" spans="1:3" x14ac:dyDescent="0.3">
      <c r="A24" s="57">
        <v>56</v>
      </c>
      <c r="B24" t="s">
        <v>77</v>
      </c>
      <c r="C24" t="s">
        <v>78</v>
      </c>
    </row>
    <row r="25" spans="1:3" x14ac:dyDescent="0.3">
      <c r="A25" s="57">
        <v>57</v>
      </c>
      <c r="B25" t="s">
        <v>79</v>
      </c>
      <c r="C25" t="s">
        <v>80</v>
      </c>
    </row>
    <row r="26" spans="1:3" x14ac:dyDescent="0.3">
      <c r="A26" s="57">
        <v>22</v>
      </c>
      <c r="B26" t="s">
        <v>81</v>
      </c>
      <c r="C26" t="s">
        <v>82</v>
      </c>
    </row>
    <row r="27" spans="1:3" x14ac:dyDescent="0.3">
      <c r="A27" s="57">
        <v>1</v>
      </c>
      <c r="B27" t="s">
        <v>83</v>
      </c>
      <c r="C27" t="s">
        <v>84</v>
      </c>
    </row>
    <row r="28" spans="1:3" x14ac:dyDescent="0.3">
      <c r="A28" s="57">
        <v>43</v>
      </c>
      <c r="B28" t="s">
        <v>85</v>
      </c>
      <c r="C28" t="s">
        <v>86</v>
      </c>
    </row>
    <row r="29" spans="1:3" x14ac:dyDescent="0.3">
      <c r="A29" s="57">
        <v>45</v>
      </c>
      <c r="B29" t="s">
        <v>87</v>
      </c>
      <c r="C29" t="s">
        <v>88</v>
      </c>
    </row>
    <row r="30" spans="1:3" x14ac:dyDescent="0.3">
      <c r="A30" s="57">
        <v>13</v>
      </c>
      <c r="B30" t="s">
        <v>89</v>
      </c>
      <c r="C30" t="s">
        <v>90</v>
      </c>
    </row>
    <row r="31" spans="1:3" x14ac:dyDescent="0.3">
      <c r="A31" s="57">
        <v>23</v>
      </c>
      <c r="B31" t="s">
        <v>91</v>
      </c>
      <c r="C31" t="s">
        <v>92</v>
      </c>
    </row>
    <row r="32" spans="1:3" x14ac:dyDescent="0.3">
      <c r="A32" s="57">
        <v>9</v>
      </c>
      <c r="B32" t="s">
        <v>93</v>
      </c>
      <c r="C32" t="s">
        <v>94</v>
      </c>
    </row>
    <row r="33" spans="1:3" x14ac:dyDescent="0.3">
      <c r="A33" s="57">
        <v>46</v>
      </c>
      <c r="B33" t="s">
        <v>95</v>
      </c>
      <c r="C33" t="s">
        <v>96</v>
      </c>
    </row>
    <row r="34" spans="1:3" x14ac:dyDescent="0.3">
      <c r="A34" s="57">
        <v>20</v>
      </c>
      <c r="B34" t="s">
        <v>97</v>
      </c>
      <c r="C34" t="s">
        <v>98</v>
      </c>
    </row>
    <row r="35" spans="1:3" x14ac:dyDescent="0.3">
      <c r="A35" s="57">
        <v>47</v>
      </c>
      <c r="B35" t="s">
        <v>99</v>
      </c>
      <c r="C35" t="s">
        <v>100</v>
      </c>
    </row>
    <row r="36" spans="1:3" x14ac:dyDescent="0.3">
      <c r="A36" s="57">
        <v>21</v>
      </c>
      <c r="B36" t="s">
        <v>101</v>
      </c>
      <c r="C36" t="s">
        <v>102</v>
      </c>
    </row>
    <row r="37" spans="1:3" x14ac:dyDescent="0.3">
      <c r="A37" s="57">
        <v>29</v>
      </c>
      <c r="B37" t="s">
        <v>103</v>
      </c>
      <c r="C37" t="s">
        <v>104</v>
      </c>
    </row>
    <row r="38" spans="1:3" x14ac:dyDescent="0.3">
      <c r="A38" s="57">
        <v>36</v>
      </c>
      <c r="B38" t="s">
        <v>105</v>
      </c>
      <c r="C38" t="s">
        <v>106</v>
      </c>
    </row>
    <row r="39" spans="1:3" x14ac:dyDescent="0.3">
      <c r="A39" s="57">
        <v>31</v>
      </c>
      <c r="B39" t="s">
        <v>107</v>
      </c>
      <c r="C39" t="s">
        <v>108</v>
      </c>
    </row>
    <row r="40" spans="1:3" x14ac:dyDescent="0.3">
      <c r="A40" s="57">
        <v>15148</v>
      </c>
      <c r="B40" t="s">
        <v>109</v>
      </c>
      <c r="C40" t="s">
        <v>110</v>
      </c>
    </row>
    <row r="41" spans="1:3" x14ac:dyDescent="0.3">
      <c r="A41" s="57" t="s">
        <v>111</v>
      </c>
      <c r="B41" t="s">
        <v>112</v>
      </c>
      <c r="C41" t="s">
        <v>112</v>
      </c>
    </row>
    <row r="42" spans="1:3" x14ac:dyDescent="0.3">
      <c r="A42" s="57">
        <v>14</v>
      </c>
      <c r="B42" t="s">
        <v>113</v>
      </c>
      <c r="C42" t="s">
        <v>114</v>
      </c>
    </row>
    <row r="43" spans="1:3" x14ac:dyDescent="0.3">
      <c r="A43" s="57">
        <v>5.0999999999999996</v>
      </c>
      <c r="B43" t="s">
        <v>115</v>
      </c>
      <c r="C43" t="s">
        <v>116</v>
      </c>
    </row>
    <row r="44" spans="1:3" x14ac:dyDescent="0.3">
      <c r="A44" s="57">
        <v>33.200000000000003</v>
      </c>
      <c r="B44" t="s">
        <v>117</v>
      </c>
      <c r="C44" t="s">
        <v>118</v>
      </c>
    </row>
    <row r="45" spans="1:3" x14ac:dyDescent="0.3">
      <c r="A45" s="57" t="s">
        <v>119</v>
      </c>
      <c r="B45" t="s">
        <v>120</v>
      </c>
      <c r="C45" t="s">
        <v>120</v>
      </c>
    </row>
    <row r="46" spans="1:3" x14ac:dyDescent="0.3">
      <c r="A46" s="57">
        <v>6.1</v>
      </c>
      <c r="B46" t="s">
        <v>121</v>
      </c>
      <c r="C46" t="s">
        <v>122</v>
      </c>
    </row>
    <row r="47" spans="1:3" x14ac:dyDescent="0.3">
      <c r="A47" s="57">
        <v>10</v>
      </c>
      <c r="B47" t="s">
        <v>123</v>
      </c>
      <c r="C47" t="s">
        <v>124</v>
      </c>
    </row>
    <row r="48" spans="1:3" x14ac:dyDescent="0.3">
      <c r="A48" s="57">
        <v>27</v>
      </c>
      <c r="B48" t="s">
        <v>125</v>
      </c>
      <c r="C48" t="s">
        <v>126</v>
      </c>
    </row>
    <row r="49" spans="1:3" x14ac:dyDescent="0.3">
      <c r="A49" s="57">
        <v>38</v>
      </c>
      <c r="B49" t="s">
        <v>127</v>
      </c>
      <c r="C49" t="s">
        <v>128</v>
      </c>
    </row>
    <row r="50" spans="1:3" x14ac:dyDescent="0.3">
      <c r="A50" s="57">
        <v>15199</v>
      </c>
      <c r="B50" t="s">
        <v>129</v>
      </c>
      <c r="C50" t="s">
        <v>130</v>
      </c>
    </row>
    <row r="51" spans="1:3" x14ac:dyDescent="0.3">
      <c r="A51" s="57">
        <v>15202</v>
      </c>
      <c r="B51" t="s">
        <v>131</v>
      </c>
      <c r="C51" t="s">
        <v>132</v>
      </c>
    </row>
    <row r="52" spans="1:3" x14ac:dyDescent="0.3">
      <c r="A52" s="57">
        <v>4</v>
      </c>
      <c r="B52" t="s">
        <v>133</v>
      </c>
      <c r="C52" t="s">
        <v>134</v>
      </c>
    </row>
    <row r="53" spans="1:3" x14ac:dyDescent="0.3">
      <c r="A53" s="57">
        <v>50</v>
      </c>
      <c r="B53" t="s">
        <v>135</v>
      </c>
      <c r="C53" t="s">
        <v>136</v>
      </c>
    </row>
    <row r="54" spans="1:3" x14ac:dyDescent="0.3">
      <c r="A54" s="57" t="s">
        <v>137</v>
      </c>
      <c r="B54" t="s">
        <v>138</v>
      </c>
      <c r="C54" t="s">
        <v>138</v>
      </c>
    </row>
    <row r="55" spans="1:3" x14ac:dyDescent="0.3">
      <c r="A55" s="57">
        <v>30.2</v>
      </c>
      <c r="B55" t="s">
        <v>139</v>
      </c>
      <c r="C55" t="s">
        <v>140</v>
      </c>
    </row>
    <row r="56" spans="1:3" x14ac:dyDescent="0.3">
      <c r="A56" s="57">
        <v>30.1</v>
      </c>
      <c r="B56" t="s">
        <v>141</v>
      </c>
      <c r="C56" t="s">
        <v>142</v>
      </c>
    </row>
    <row r="57" spans="1:3" x14ac:dyDescent="0.3">
      <c r="A57" s="57">
        <v>33.1</v>
      </c>
      <c r="B57" t="s">
        <v>143</v>
      </c>
      <c r="C57" t="s">
        <v>144</v>
      </c>
    </row>
    <row r="58" spans="1:3" x14ac:dyDescent="0.3">
      <c r="A58" s="57">
        <v>53</v>
      </c>
      <c r="B58" t="s">
        <v>145</v>
      </c>
      <c r="C58" t="s">
        <v>146</v>
      </c>
    </row>
    <row r="59" spans="1:3" x14ac:dyDescent="0.3">
      <c r="A59" s="57" t="s">
        <v>147</v>
      </c>
      <c r="B59" t="s">
        <v>148</v>
      </c>
      <c r="C59" t="s">
        <v>148</v>
      </c>
    </row>
    <row r="60" spans="1:3" x14ac:dyDescent="0.3">
      <c r="A60" s="57">
        <v>25</v>
      </c>
      <c r="B60" t="s">
        <v>149</v>
      </c>
      <c r="C60" t="s">
        <v>150</v>
      </c>
    </row>
    <row r="61" spans="1:3" x14ac:dyDescent="0.3">
      <c r="A61" s="57">
        <v>19</v>
      </c>
      <c r="B61" t="s">
        <v>151</v>
      </c>
      <c r="C61" t="s">
        <v>152</v>
      </c>
    </row>
    <row r="62" spans="1:3" x14ac:dyDescent="0.3">
      <c r="A62" s="57">
        <v>79910</v>
      </c>
      <c r="B62" t="s">
        <v>153</v>
      </c>
      <c r="C62" t="s">
        <v>154</v>
      </c>
    </row>
    <row r="63" spans="1:3" x14ac:dyDescent="0.3">
      <c r="A63" s="57" t="s">
        <v>155</v>
      </c>
      <c r="B63" t="s">
        <v>156</v>
      </c>
      <c r="C63" t="s">
        <v>156</v>
      </c>
    </row>
    <row r="64" spans="1:3" x14ac:dyDescent="0.3">
      <c r="A64" s="57">
        <v>41</v>
      </c>
      <c r="B64" t="s">
        <v>157</v>
      </c>
      <c r="C64" t="s">
        <v>158</v>
      </c>
    </row>
    <row r="65" spans="1:3" x14ac:dyDescent="0.3">
      <c r="A65" s="57">
        <v>3</v>
      </c>
      <c r="B65" t="s">
        <v>159</v>
      </c>
      <c r="C65" t="s">
        <v>160</v>
      </c>
    </row>
    <row r="66" spans="1:3" x14ac:dyDescent="0.3">
      <c r="A66" s="57">
        <v>5.2</v>
      </c>
      <c r="B66" t="s">
        <v>161</v>
      </c>
      <c r="C66" t="s">
        <v>162</v>
      </c>
    </row>
    <row r="67" spans="1:3" x14ac:dyDescent="0.3">
      <c r="A67" s="57">
        <v>54</v>
      </c>
      <c r="B67" t="s">
        <v>163</v>
      </c>
      <c r="C67" t="s">
        <v>164</v>
      </c>
    </row>
    <row r="68" spans="1:3" x14ac:dyDescent="0.3">
      <c r="A68" s="57">
        <v>28</v>
      </c>
      <c r="B68" t="s">
        <v>165</v>
      </c>
      <c r="C68" t="s">
        <v>166</v>
      </c>
    </row>
    <row r="69" spans="1:3" x14ac:dyDescent="0.3">
      <c r="A69" s="57">
        <v>17</v>
      </c>
      <c r="B69" t="s">
        <v>167</v>
      </c>
      <c r="C69" t="s">
        <v>168</v>
      </c>
    </row>
    <row r="70" spans="1:3" x14ac:dyDescent="0.3">
      <c r="A70" s="57">
        <v>44</v>
      </c>
      <c r="B70" t="s">
        <v>169</v>
      </c>
      <c r="C70" t="s">
        <v>170</v>
      </c>
    </row>
    <row r="71" spans="1:3" x14ac:dyDescent="0.3">
      <c r="A71" s="57">
        <v>39</v>
      </c>
      <c r="B71" t="s">
        <v>171</v>
      </c>
      <c r="C71" t="s">
        <v>172</v>
      </c>
    </row>
    <row r="72" spans="1:3" x14ac:dyDescent="0.3">
      <c r="A72" s="57">
        <v>32</v>
      </c>
      <c r="B72" t="s">
        <v>173</v>
      </c>
      <c r="C72" t="s">
        <v>174</v>
      </c>
    </row>
    <row r="73" spans="1:3" x14ac:dyDescent="0.3">
      <c r="A73" s="57">
        <v>34.200000000000003</v>
      </c>
      <c r="B73" t="s">
        <v>175</v>
      </c>
      <c r="C73" t="s">
        <v>176</v>
      </c>
    </row>
    <row r="74" spans="1:3" x14ac:dyDescent="0.3">
      <c r="A74" s="57">
        <v>6.2</v>
      </c>
      <c r="B74" t="s">
        <v>177</v>
      </c>
      <c r="C74" t="s">
        <v>178</v>
      </c>
    </row>
    <row r="75" spans="1:3" x14ac:dyDescent="0.3">
      <c r="A75" s="57">
        <v>11</v>
      </c>
      <c r="B75" t="s">
        <v>179</v>
      </c>
      <c r="C75" t="s">
        <v>180</v>
      </c>
    </row>
    <row r="76" spans="1:3" x14ac:dyDescent="0.3">
      <c r="A76" s="57">
        <v>34.1</v>
      </c>
      <c r="B76" t="s">
        <v>181</v>
      </c>
      <c r="C76" t="s">
        <v>182</v>
      </c>
    </row>
    <row r="77" spans="1:3" x14ac:dyDescent="0.3">
      <c r="A77" s="57">
        <v>40</v>
      </c>
      <c r="B77" t="s">
        <v>183</v>
      </c>
      <c r="C77" t="s">
        <v>184</v>
      </c>
    </row>
    <row r="78" spans="1:3" x14ac:dyDescent="0.3">
      <c r="A78" s="57">
        <v>12</v>
      </c>
      <c r="B78" t="s">
        <v>185</v>
      </c>
      <c r="C78" t="s">
        <v>186</v>
      </c>
    </row>
    <row r="79" spans="1:3" x14ac:dyDescent="0.3">
      <c r="A79" s="57">
        <v>15</v>
      </c>
      <c r="B79" t="s">
        <v>187</v>
      </c>
      <c r="C79" t="s">
        <v>188</v>
      </c>
    </row>
    <row r="80" spans="1:3" x14ac:dyDescent="0.3">
      <c r="A80" s="57">
        <v>26</v>
      </c>
      <c r="B80" t="s">
        <v>189</v>
      </c>
      <c r="C80" t="s">
        <v>190</v>
      </c>
    </row>
    <row r="81" spans="1:3" x14ac:dyDescent="0.3">
      <c r="A81" s="57">
        <v>18</v>
      </c>
      <c r="B81" t="s">
        <v>191</v>
      </c>
      <c r="C81" t="s">
        <v>192</v>
      </c>
    </row>
    <row r="82" spans="1:3" x14ac:dyDescent="0.3">
      <c r="A82" s="57">
        <v>49</v>
      </c>
      <c r="B82" t="s">
        <v>193</v>
      </c>
      <c r="C82" t="s">
        <v>194</v>
      </c>
    </row>
    <row r="83" spans="1:3" x14ac:dyDescent="0.3">
      <c r="A83" s="57">
        <v>24</v>
      </c>
      <c r="B83" t="s">
        <v>195</v>
      </c>
      <c r="C83" t="s">
        <v>196</v>
      </c>
    </row>
    <row r="84" spans="1:3" x14ac:dyDescent="0.3">
      <c r="A84" s="57">
        <v>48</v>
      </c>
      <c r="B84" t="s">
        <v>197</v>
      </c>
      <c r="C84" t="s">
        <v>198</v>
      </c>
    </row>
    <row r="85" spans="1:3" x14ac:dyDescent="0.3">
      <c r="A85" s="57">
        <v>37</v>
      </c>
      <c r="B85" t="s">
        <v>199</v>
      </c>
      <c r="C85" t="s">
        <v>200</v>
      </c>
    </row>
    <row r="86" spans="1:3" x14ac:dyDescent="0.3">
      <c r="A86" s="57">
        <v>42</v>
      </c>
      <c r="B86" t="s">
        <v>201</v>
      </c>
      <c r="C86" t="s">
        <v>202</v>
      </c>
    </row>
    <row r="87" spans="1:3" x14ac:dyDescent="0.3">
      <c r="A87" s="57">
        <v>16</v>
      </c>
      <c r="B87" t="s">
        <v>203</v>
      </c>
      <c r="C87" t="s">
        <v>204</v>
      </c>
    </row>
  </sheetData>
  <autoFilter ref="C3" xr:uid="{00000000-0009-0000-0000-000001000000}">
    <sortState xmlns:xlrd2="http://schemas.microsoft.com/office/spreadsheetml/2017/richdata2" ref="C4:C78">
      <sortCondition ref="C3"/>
    </sortState>
  </autoFilter>
  <sortState xmlns:xlrd2="http://schemas.microsoft.com/office/spreadsheetml/2017/richdata2" ref="C2:C84">
    <sortCondition ref="C3:C8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11"/>
  <sheetViews>
    <sheetView topLeftCell="B1" zoomScale="70" zoomScaleNormal="70" workbookViewId="0">
      <selection activeCell="R2" sqref="R2:R5"/>
    </sheetView>
  </sheetViews>
  <sheetFormatPr defaultColWidth="8.88671875" defaultRowHeight="14.4" x14ac:dyDescent="0.3"/>
  <cols>
    <col min="1" max="1" width="13.88671875" customWidth="1"/>
    <col min="2" max="2" width="12.109375" customWidth="1"/>
    <col min="5" max="5" width="106.88671875" bestFit="1" customWidth="1"/>
    <col min="6" max="6" width="14.109375" customWidth="1"/>
    <col min="7" max="9" width="21" customWidth="1"/>
    <col min="10" max="10" width="39.109375" customWidth="1"/>
    <col min="11" max="11" width="34.109375" customWidth="1"/>
  </cols>
  <sheetData>
    <row r="1" spans="1:18" s="60" customFormat="1" ht="156.9" customHeight="1" x14ac:dyDescent="0.3">
      <c r="A1" s="60" t="s">
        <v>205</v>
      </c>
      <c r="B1" s="60" t="s">
        <v>206</v>
      </c>
      <c r="C1" s="60" t="s">
        <v>207</v>
      </c>
      <c r="D1" s="60" t="s">
        <v>208</v>
      </c>
      <c r="E1" s="60" t="s">
        <v>209</v>
      </c>
      <c r="F1" s="61" t="str">
        <f>'Report  - Rapport'!B24</f>
        <v xml:space="preserve">Headcount / Effectif </v>
      </c>
      <c r="G1" s="61" t="str">
        <f>'Report  - Rapport'!C24</f>
        <v>Number of person-days worked / Nombre de jours-personnes travaillés</v>
      </c>
      <c r="H1" s="61" t="str">
        <f>'Report  - Rapport'!D24</f>
        <v>Worked by non-certified teachers in OT role or non-certified teachers in PVP role excluding those on letters of permission / 
Travaillé par des enseignants non certifiés dans le rôle d’enseignant suppléant ou des enseignants non certifiés dans le rôle de direction ou direction adjointe permanente à l'exclusion de ceux sur les lettres d'autorisation</v>
      </c>
      <c r="I1" s="61" t="str">
        <f>'Report  - Rapport'!E24</f>
        <v>That were NOT filled during the reporting period/ Qui étaient NON-remplis durant la période de déclaration1</v>
      </c>
      <c r="J1" s="62" t="str">
        <f>IF(ISBLANK('Report  - Rapport'!A29),"No Input",'Report  - Rapport'!A29)</f>
        <v>Headcount of total Occasional teachers (OT) that worked in the reporting period including retirees/ Nombre total d'enseignants occasionnels ayant travaillé au cours de la période de référence, y compris les retraités</v>
      </c>
      <c r="K1" s="62" t="str">
        <f>IF(ISBLANK('Report  - Rapport'!A31),"No Input",'Report  - Rapport'!A31)</f>
        <v>Number of Hired Retirees as % of Ots that worked in the reporting period / 
Nombre de retraités embauchés en % des enseignants suppléants</v>
      </c>
      <c r="L1" s="60" t="s">
        <v>210</v>
      </c>
      <c r="M1" s="60" t="s">
        <v>211</v>
      </c>
      <c r="N1" s="60" t="s">
        <v>212</v>
      </c>
      <c r="O1" s="60" t="s">
        <v>213</v>
      </c>
      <c r="P1" s="60" t="s">
        <v>214</v>
      </c>
      <c r="Q1" s="60" t="s">
        <v>215</v>
      </c>
      <c r="R1" s="60" t="s">
        <v>216</v>
      </c>
    </row>
    <row r="2" spans="1:18" x14ac:dyDescent="0.3">
      <c r="A2" t="str">
        <f>IF(ISBLANK('Report  - Rapport'!$B$9),"No Input",'Report  - Rapport'!$B$9)</f>
        <v>Select from drop down menu / Sélectionnez du menu déroulant</v>
      </c>
      <c r="B2" s="59" t="str">
        <f>IF(ISBLANK('Report  - Rapport'!$B$20),"No Input",'Report  - Rapport'!$B$20)</f>
        <v>Select from drop down menu / Sélectionnez du menu déroulant</v>
      </c>
      <c r="C2" s="59" t="str">
        <f>IF(ISBLANK('Report  - Rapport'!$B$21),"No Input",'Report  - Rapport'!$B$21)</f>
        <v>No Input</v>
      </c>
      <c r="D2" s="59" t="str">
        <f>IF(ISBLANK('Report  - Rapport'!$B$22),"No Input",'Report  - Rapport'!$B$22)</f>
        <v>No Input</v>
      </c>
      <c r="E2" t="str">
        <f>'Report  - Rapport'!A25</f>
        <v>Occasional teacher (OT) &amp; Long-term occasional teacher / Enseignant suppléant &amp; Enseignant suppléance à long-terme</v>
      </c>
      <c r="F2" t="str">
        <f>IF(ISBLANK('Report  - Rapport'!B25),"No Input",'Report  - Rapport'!B25)</f>
        <v>No Input</v>
      </c>
      <c r="G2" t="str">
        <f>IF(ISBLANK('Report  - Rapport'!C25),"No Input",'Report  - Rapport'!C25)</f>
        <v>No Input</v>
      </c>
      <c r="H2" t="str">
        <f>IF(ISBLANK('Report  - Rapport'!D25),"No Input",'Report  - Rapport'!D25)</f>
        <v>No Input</v>
      </c>
      <c r="I2" t="str">
        <f>IF(ISBLANK('Report  - Rapport'!E25),"No Input",'Report  - Rapport'!E25)</f>
        <v>No Input</v>
      </c>
      <c r="J2" t="s">
        <v>217</v>
      </c>
      <c r="K2" t="s">
        <v>217</v>
      </c>
      <c r="L2" t="str">
        <f>IF(ISBLANK('Report  - Rapport'!$B11),"No Input",'Report  - Rapport'!$B11)</f>
        <v>No Input</v>
      </c>
      <c r="M2" t="str">
        <f>IF(ISBLANK('Report  - Rapport'!$B12),"No Input",'Report  - Rapport'!$B12)</f>
        <v>No Input</v>
      </c>
      <c r="N2" t="str">
        <f>IF(ISBLANK('Report  - Rapport'!$B13),"No Input",'Report  - Rapport'!$B13)</f>
        <v>No Input</v>
      </c>
      <c r="O2" t="str">
        <f>IF(ISBLANK('Report  - Rapport'!$B14),"No Input",'Report  - Rapport'!$B14)</f>
        <v>No Input</v>
      </c>
      <c r="P2" t="str">
        <f>IF(ISBLANK('Report  - Rapport'!$B40),"No Input",'Report  - Rapport'!$B40)</f>
        <v>No Input</v>
      </c>
      <c r="Q2" t="str">
        <f>IF(ISBLANK('Report  - Rapport'!$B41),"No Input",'Report  - Rapport'!$B41)</f>
        <v>No Input</v>
      </c>
      <c r="R2" s="77" t="str">
        <f>IF(ISBLANK('Report  - Rapport'!$B42),"No Input",'Report  - Rapport'!$B42)</f>
        <v>No Input</v>
      </c>
    </row>
    <row r="3" spans="1:18" x14ac:dyDescent="0.3">
      <c r="A3" t="str">
        <f>IF(ISBLANK('Report  - Rapport'!$B$9),"No Input",'Report  - Rapport'!$B$9)</f>
        <v>Select from drop down menu / Sélectionnez du menu déroulant</v>
      </c>
      <c r="B3" s="59" t="str">
        <f>IF(ISBLANK('Report  - Rapport'!$B$20),"No Input",'Report  - Rapport'!$B$20)</f>
        <v>Select from drop down menu / Sélectionnez du menu déroulant</v>
      </c>
      <c r="C3" s="59" t="str">
        <f>IF(ISBLANK('Report  - Rapport'!$B$21),"No Input",'Report  - Rapport'!$B$21)</f>
        <v>No Input</v>
      </c>
      <c r="D3" s="59" t="str">
        <f>IF(ISBLANK('Report  - Rapport'!$B$22),"No Input",'Report  - Rapport'!$B$22)</f>
        <v>No Input</v>
      </c>
      <c r="E3" t="str">
        <f>'Report  - Rapport'!A26</f>
        <v>Contract PVP &amp; Permanent PVP  / Direction ou direction adjointe sur contrat &amp; Direction ou direction adjointe permanente</v>
      </c>
      <c r="F3" t="str">
        <f>IF(ISBLANK('Report  - Rapport'!B26),"No Input",'Report  - Rapport'!B26)</f>
        <v>No Input</v>
      </c>
      <c r="G3" t="str">
        <f>IF(ISBLANK('Report  - Rapport'!C26),"No Input",'Report  - Rapport'!C26)</f>
        <v>No Input</v>
      </c>
      <c r="H3" t="str">
        <f>IF(ISBLANK('Report  - Rapport'!D26),"No Input",'Report  - Rapport'!D26)</f>
        <v>No Input</v>
      </c>
      <c r="I3" t="str">
        <f>IF(ISBLANK('Report  - Rapport'!E26),"No Input",'Report  - Rapport'!E26)</f>
        <v>No Input</v>
      </c>
      <c r="J3" t="s">
        <v>217</v>
      </c>
      <c r="K3" t="s">
        <v>217</v>
      </c>
      <c r="L3" t="str">
        <f t="shared" ref="L3:R4" si="0">L2</f>
        <v>No Input</v>
      </c>
      <c r="M3" t="str">
        <f t="shared" si="0"/>
        <v>No Input</v>
      </c>
      <c r="N3" t="str">
        <f t="shared" si="0"/>
        <v>No Input</v>
      </c>
      <c r="O3" t="str">
        <f t="shared" si="0"/>
        <v>No Input</v>
      </c>
      <c r="P3" t="str">
        <f t="shared" si="0"/>
        <v>No Input</v>
      </c>
      <c r="Q3" t="str">
        <f t="shared" si="0"/>
        <v>No Input</v>
      </c>
      <c r="R3" s="77" t="str">
        <f t="shared" si="0"/>
        <v>No Input</v>
      </c>
    </row>
    <row r="4" spans="1:18" x14ac:dyDescent="0.3">
      <c r="A4" t="str">
        <f>IF(ISBLANK('Report  - Rapport'!$B$9),"No Input",'Report  - Rapport'!$B$9)</f>
        <v>Select from drop down menu / Sélectionnez du menu déroulant</v>
      </c>
      <c r="B4" s="59" t="str">
        <f>IF(ISBLANK('Report  - Rapport'!$B$20),"No Input",'Report  - Rapport'!$B$20)</f>
        <v>Select from drop down menu / Sélectionnez du menu déroulant</v>
      </c>
      <c r="C4" s="59" t="str">
        <f>IF(ISBLANK('Report  - Rapport'!$B$21),"No Input",'Report  - Rapport'!$B$21)</f>
        <v>No Input</v>
      </c>
      <c r="D4" s="59" t="str">
        <f>IF(ISBLANK('Report  - Rapport'!$B$22),"No Input",'Report  - Rapport'!$B$22)</f>
        <v>No Input</v>
      </c>
      <c r="E4" t="str">
        <f>'Report  - Rapport'!A27</f>
        <v>Total</v>
      </c>
      <c r="F4">
        <f>IF(ISBLANK('Report  - Rapport'!B27),"No Input",'Report  - Rapport'!B27)</f>
        <v>0</v>
      </c>
      <c r="G4">
        <f>IF(ISBLANK('Report  - Rapport'!C27),"No Input",'Report  - Rapport'!C27)</f>
        <v>0</v>
      </c>
      <c r="H4">
        <f>IF(ISBLANK('Report  - Rapport'!D27),"No Input",'Report  - Rapport'!D27)</f>
        <v>0</v>
      </c>
      <c r="I4">
        <f>IF(ISBLANK('Report  - Rapport'!E27),"No Input",'Report  - Rapport'!E27)</f>
        <v>0</v>
      </c>
      <c r="J4" t="s">
        <v>217</v>
      </c>
      <c r="K4" t="s">
        <v>217</v>
      </c>
      <c r="L4" t="str">
        <f t="shared" si="0"/>
        <v>No Input</v>
      </c>
      <c r="M4" t="str">
        <f t="shared" si="0"/>
        <v>No Input</v>
      </c>
      <c r="N4" t="str">
        <f t="shared" si="0"/>
        <v>No Input</v>
      </c>
      <c r="O4" t="str">
        <f t="shared" si="0"/>
        <v>No Input</v>
      </c>
      <c r="P4" t="str">
        <f t="shared" si="0"/>
        <v>No Input</v>
      </c>
      <c r="Q4" t="str">
        <f t="shared" si="0"/>
        <v>No Input</v>
      </c>
      <c r="R4" s="77" t="str">
        <f t="shared" si="0"/>
        <v>No Input</v>
      </c>
    </row>
    <row r="5" spans="1:18" x14ac:dyDescent="0.3">
      <c r="A5" t="str">
        <f>IF(ISBLANK('Report  - Rapport'!$B$9),"No Input",'Report  - Rapport'!$B$9)</f>
        <v>Select from drop down menu / Sélectionnez du menu déroulant</v>
      </c>
      <c r="B5" s="59" t="str">
        <f>IF(ISBLANK('Report  - Rapport'!$B$20),"No Input",'Report  - Rapport'!$B$20)</f>
        <v>Select from drop down menu / Sélectionnez du menu déroulant</v>
      </c>
      <c r="C5" s="59" t="str">
        <f>IF(ISBLANK('Report  - Rapport'!$B$21),"No Input",'Report  - Rapport'!$B$21)</f>
        <v>No Input</v>
      </c>
      <c r="D5" s="59" t="str">
        <f>IF(ISBLANK('Report  - Rapport'!$B$22),"No Input",'Report  - Rapport'!$B$22)</f>
        <v>No Input</v>
      </c>
      <c r="E5" t="s">
        <v>218</v>
      </c>
      <c r="F5" t="s">
        <v>217</v>
      </c>
      <c r="G5" t="s">
        <v>217</v>
      </c>
      <c r="H5" t="s">
        <v>217</v>
      </c>
      <c r="I5" t="s">
        <v>217</v>
      </c>
      <c r="J5" t="str">
        <f>IF(ISBLANK('Report  - Rapport'!C29),"No Input",'Report  - Rapport'!C29)</f>
        <v>No Input</v>
      </c>
      <c r="K5" t="str">
        <f>IF(ISBLANK('Report  - Rapport'!C31),"No Input",'Report  - Rapport'!C31)</f>
        <v/>
      </c>
      <c r="L5" t="str">
        <f>L4</f>
        <v>No Input</v>
      </c>
      <c r="M5" t="str">
        <f t="shared" ref="M5:R5" si="1">M4</f>
        <v>No Input</v>
      </c>
      <c r="N5" t="str">
        <f t="shared" si="1"/>
        <v>No Input</v>
      </c>
      <c r="O5" t="str">
        <f t="shared" si="1"/>
        <v>No Input</v>
      </c>
      <c r="P5" t="str">
        <f t="shared" si="1"/>
        <v>No Input</v>
      </c>
      <c r="Q5" t="str">
        <f t="shared" si="1"/>
        <v>No Input</v>
      </c>
      <c r="R5" s="77" t="str">
        <f t="shared" si="1"/>
        <v>No Input</v>
      </c>
    </row>
    <row r="6" spans="1:18" x14ac:dyDescent="0.3">
      <c r="B6" s="59"/>
      <c r="C6" s="59"/>
      <c r="D6" s="59"/>
    </row>
    <row r="11" spans="1:18" x14ac:dyDescent="0.3">
      <c r="B11" s="5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7c7a7-201d-4fd1-b061-320e39927fa6" xsi:nil="true"/>
    <lcf76f155ced4ddcb4097134ff3c332f xmlns="8c8cfe39-bfce-4918-a795-97474633b185">
      <Terms xmlns="http://schemas.microsoft.com/office/infopath/2007/PartnerControls"/>
    </lcf76f155ced4ddcb4097134ff3c332f>
    <Polina xmlns="8c8cfe39-bfce-4918-a795-97474633b185">
      <UserInfo>
        <DisplayName/>
        <AccountId xsi:nil="true"/>
        <AccountType/>
      </UserInfo>
    </Polin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17" ma:contentTypeDescription="Create a new document." ma:contentTypeScope="" ma:versionID="1b689510169b7e6230d98a5df3201210">
  <xsd:schema xmlns:xsd="http://www.w3.org/2001/XMLSchema" xmlns:xs="http://www.w3.org/2001/XMLSchema" xmlns:p="http://schemas.microsoft.com/office/2006/metadata/properties" xmlns:ns2="8c8cfe39-bfce-4918-a795-97474633b185" xmlns:ns3="b547c7a7-201d-4fd1-b061-320e39927fa6" targetNamespace="http://schemas.microsoft.com/office/2006/metadata/properties" ma:root="true" ma:fieldsID="14d1090406e2bd0f9b6b67611b393819" ns2:_="" ns3:_="">
    <xsd:import namespace="8c8cfe39-bfce-4918-a795-97474633b185"/>
    <xsd:import namespace="b547c7a7-201d-4fd1-b061-320e39927fa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Polin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Polina" ma:index="16" nillable="true" ma:displayName="Polina" ma:format="Dropdown" ma:list="UserInfo" ma:SharePointGroup="0" ma:internalName="Polin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a9ac694-edb1-4dcf-a64a-965ed273ba1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47c7a7-201d-4fd1-b061-320e39927fa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2e8330-1141-4ebc-a559-19060a1f332a}" ma:internalName="TaxCatchAll" ma:showField="CatchAllData" ma:web="b547c7a7-201d-4fd1-b061-320e39927f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6E2F8D-0A99-4CBC-9D0E-B52936A29DE2}">
  <ds:schemaRefs>
    <ds:schemaRef ds:uri="http://www.w3.org/XML/1998/namespace"/>
    <ds:schemaRef ds:uri="http://schemas.microsoft.com/office/2006/documentManagement/types"/>
    <ds:schemaRef ds:uri="http://purl.org/dc/dcmitype/"/>
    <ds:schemaRef ds:uri="http://schemas.microsoft.com/office/2006/metadata/properties"/>
    <ds:schemaRef ds:uri="http://schemas.openxmlformats.org/package/2006/metadata/core-properties"/>
    <ds:schemaRef ds:uri="8c8cfe39-bfce-4918-a795-97474633b185"/>
    <ds:schemaRef ds:uri="http://purl.org/dc/elements/1.1/"/>
    <ds:schemaRef ds:uri="http://schemas.microsoft.com/office/infopath/2007/PartnerControls"/>
    <ds:schemaRef ds:uri="b547c7a7-201d-4fd1-b061-320e39927fa6"/>
    <ds:schemaRef ds:uri="http://purl.org/dc/terms/"/>
  </ds:schemaRefs>
</ds:datastoreItem>
</file>

<file path=customXml/itemProps2.xml><?xml version="1.0" encoding="utf-8"?>
<ds:datastoreItem xmlns:ds="http://schemas.openxmlformats.org/officeDocument/2006/customXml" ds:itemID="{1E9BD495-FF25-4F5D-B00D-59EDA949ECD9}">
  <ds:schemaRefs>
    <ds:schemaRef ds:uri="http://schemas.microsoft.com/sharepoint/v3/contenttype/forms"/>
  </ds:schemaRefs>
</ds:datastoreItem>
</file>

<file path=customXml/itemProps3.xml><?xml version="1.0" encoding="utf-8"?>
<ds:datastoreItem xmlns:ds="http://schemas.openxmlformats.org/officeDocument/2006/customXml" ds:itemID="{082FC871-EE8D-4D07-81BD-2C76481AB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b547c7a7-201d-4fd1-b061-320e39927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  - Rapport</vt:lpstr>
      <vt:lpstr>Dropdown</vt:lpstr>
      <vt:lpstr>DataRollUp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sur les enseignants et directions/directions-adjointes des écoles retraités réemployés et les postes non-remplis pour l'année scolaire 2022-2023</dc:title>
  <dc:subject/>
  <dc:creator>Xiao, Rulin (pearl) (EDU)</dc:creator>
  <cp:keywords/>
  <dc:description/>
  <cp:lastModifiedBy>Heather Jakubczyk</cp:lastModifiedBy>
  <cp:revision/>
  <dcterms:created xsi:type="dcterms:W3CDTF">2020-10-26T14:52:41Z</dcterms:created>
  <dcterms:modified xsi:type="dcterms:W3CDTF">2023-03-14T19:14:42Z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0x0101003A63EC8831FDA347B3B4D34C1588A676</vt:lpwstr>
  </property>
  <property fmtid="{D5CDD505-2E9C-101B-9397-08002B2CF9AE}" pid="4" name="MSIP_Label_034a106e-6316-442c-ad35-738afd673d2b_Enabled">
    <vt:lpwstr>true</vt:lpwstr>
  </property>
  <property fmtid="{D5CDD505-2E9C-101B-9397-08002B2CF9AE}" pid="5" name="MSIP_Label_034a106e-6316-442c-ad35-738afd673d2b_SetDate">
    <vt:lpwstr>2022-01-12T19:53:13Z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ActionId">
    <vt:lpwstr>f1ddb338-b7c1-41de-afe6-9fabd9e9bae6</vt:lpwstr>
  </property>
  <property fmtid="{D5CDD505-2E9C-101B-9397-08002B2CF9AE}" pid="10" name="MSIP_Label_034a106e-6316-442c-ad35-738afd673d2b_ContentBits">
    <vt:lpwstr>0</vt:lpwstr>
  </property>
  <property fmtid="{D5CDD505-2E9C-101B-9397-08002B2CF9AE}" pid="11" name="MediaServiceImageTags">
    <vt:lpwstr/>
  </property>
</Properties>
</file>