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xuej2\OneDrive - Government of Ontario\Desktop\"/>
    </mc:Choice>
  </mc:AlternateContent>
  <xr:revisionPtr revIDLastSave="0" documentId="8_{1BDE7C38-B29B-4AF2-A8B6-6F6675CAC563}" xr6:coauthVersionLast="45" xr6:coauthVersionMax="45" xr10:uidLastSave="{00000000-0000-0000-0000-000000000000}"/>
  <bookViews>
    <workbookView xWindow="-120" yWindow="-120" windowWidth="20730" windowHeight="11310" xr2:uid="{F93E8121-8B5D-4B9B-80F7-AE0120386088}"/>
  </bookViews>
  <sheets>
    <sheet name="Form | Formulaire" sheetId="1" r:id="rId1"/>
    <sheet name="Sheet1 | Feuil1" sheetId="2" state="hidden" r:id="rId2"/>
  </sheets>
  <definedNames>
    <definedName name="AddDevices">#REF!</definedName>
    <definedName name="HEPAProd">#REF!</definedName>
    <definedName name="HEPAServ">#REF!</definedName>
    <definedName name="_xlnm.Print_Area" localSheetId="0">'Form | Formulaire'!$A:$D</definedName>
    <definedName name="ProductCt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1" l="1"/>
  <c r="D41" i="1" s="1"/>
  <c r="D11" i="1"/>
  <c r="D15" i="1" s="1"/>
</calcChain>
</file>

<file path=xl/sharedStrings.xml><?xml version="1.0" encoding="utf-8"?>
<sst xmlns="http://schemas.openxmlformats.org/spreadsheetml/2006/main" count="136" uniqueCount="129">
  <si>
    <t>Index</t>
  </si>
  <si>
    <t>DSBNo</t>
  </si>
  <si>
    <t>DSB Name</t>
  </si>
  <si>
    <t>DSB Ontario North East</t>
  </si>
  <si>
    <t>Algoma DSB</t>
  </si>
  <si>
    <t>Rainbow DSB</t>
  </si>
  <si>
    <t>Near North DSB</t>
  </si>
  <si>
    <t>Keewatin-Patricia DSB</t>
  </si>
  <si>
    <t>Rainy River DSB</t>
  </si>
  <si>
    <t>Lakehead DSB</t>
  </si>
  <si>
    <t>Superior-Greenstone DSB</t>
  </si>
  <si>
    <t>Bluewater DSB</t>
  </si>
  <si>
    <t>Avon Maitland DSB</t>
  </si>
  <si>
    <t>Greater Essex County DSB</t>
  </si>
  <si>
    <t>Lambton Kent DSB</t>
  </si>
  <si>
    <t>Thames Valley DSB</t>
  </si>
  <si>
    <t>Toronto DSB</t>
  </si>
  <si>
    <t>Durham DSB</t>
  </si>
  <si>
    <t>Kawartha Pine Ridge DSB</t>
  </si>
  <si>
    <t>Trillium Lakelands DSB</t>
  </si>
  <si>
    <t>York Region DSB</t>
  </si>
  <si>
    <t>Simcoe County DSB</t>
  </si>
  <si>
    <t>Upper Grand DSB</t>
  </si>
  <si>
    <t>Peel DSB</t>
  </si>
  <si>
    <t>Halton DSB</t>
  </si>
  <si>
    <t>Hamilton-Wentworth DSB</t>
  </si>
  <si>
    <t>DSB of Niagara</t>
  </si>
  <si>
    <t>Grand Erie DSB</t>
  </si>
  <si>
    <t>Waterloo Region DSB</t>
  </si>
  <si>
    <t>Ottawa-Carleton DSB</t>
  </si>
  <si>
    <t>Upper Canada DSB</t>
  </si>
  <si>
    <t>Limestone DSB</t>
  </si>
  <si>
    <t>Renfrew County DSB</t>
  </si>
  <si>
    <t>Hastings and Prince Edward DSB</t>
  </si>
  <si>
    <t>Northeastern Catholic DSB</t>
  </si>
  <si>
    <t>Nipissing-Parry Sound Catholic DSB</t>
  </si>
  <si>
    <t>Huron-Superior Catholic DSB</t>
  </si>
  <si>
    <t>Sudbury Catholic DSB</t>
  </si>
  <si>
    <t>Northwest Catholic DSB</t>
  </si>
  <si>
    <t>Kenora Catholic DSB</t>
  </si>
  <si>
    <t>Thunder Bay Catholic DSB</t>
  </si>
  <si>
    <t>Superior North Catholic DSB</t>
  </si>
  <si>
    <t>Bruce-Grey Catholic DSB</t>
  </si>
  <si>
    <t>Huron Perth Catholic DSB</t>
  </si>
  <si>
    <t>Windsor-Essex Catholic DSB</t>
  </si>
  <si>
    <t>London District Catholic School Board</t>
  </si>
  <si>
    <t>St. Clair Catholic DSB</t>
  </si>
  <si>
    <t>Toronto Catholic DSB</t>
  </si>
  <si>
    <t>Peterborough V N C Catholic DSB</t>
  </si>
  <si>
    <t>York Catholic DSB</t>
  </si>
  <si>
    <t>Dufferin-Peel Catholic DSB</t>
  </si>
  <si>
    <t>Simcoe Muskoka Catholic DSB</t>
  </si>
  <si>
    <t>Durham Catholic DSB</t>
  </si>
  <si>
    <t>Halton Catholic DSB</t>
  </si>
  <si>
    <t>Hamilton-Wentworth Catholic DSB</t>
  </si>
  <si>
    <t>Wellington Catholic DSB</t>
  </si>
  <si>
    <t>Waterloo Catholic DSB</t>
  </si>
  <si>
    <t>Niagara Catholic DSB</t>
  </si>
  <si>
    <t>Brant Haldimand Norfolk Catholic DSB</t>
  </si>
  <si>
    <t>Catholic DSB of Eastern Ontario</t>
  </si>
  <si>
    <t>Ottawa Catholic DSB</t>
  </si>
  <si>
    <t>Renfrew County Catholic DSB</t>
  </si>
  <si>
    <t>Algonquin and Lakeshore Catholic DSB</t>
  </si>
  <si>
    <t>CSD du Nord-Est de l'Ontario</t>
  </si>
  <si>
    <t>CSD du Grand Nord de l'Ontario</t>
  </si>
  <si>
    <t>CS Viamonde</t>
  </si>
  <si>
    <t>CÉP de l'Est de l'Ontario</t>
  </si>
  <si>
    <t>CSD catholique des Grandes Rivières</t>
  </si>
  <si>
    <t>CSD catholique Franco-Nord</t>
  </si>
  <si>
    <t>CSD catholique du Nouvel-Ontario</t>
  </si>
  <si>
    <t>CSD catholique des Aurores boréales</t>
  </si>
  <si>
    <t>CS catholique Providence</t>
  </si>
  <si>
    <t>CS catholique Mon Avenir</t>
  </si>
  <si>
    <t>CSD catholique de l'Est ontarien</t>
  </si>
  <si>
    <t>CSD catholique du Centre-Est de l'Ontario</t>
  </si>
  <si>
    <t>James Bay Lowlands SS Bd</t>
  </si>
  <si>
    <t>Moose Factory Island DSA</t>
  </si>
  <si>
    <t>Moosonee DSA</t>
  </si>
  <si>
    <t>Penetanguishene PSS Bd</t>
  </si>
  <si>
    <t>Collaborative Procurement Information Request for
Optimizing Air Quality and Ventilation &amp; Additional Devices
Demande d’information sur l’approvisionnement collectif pour
l’optimisation de la qualité de l’air et de la ventilation et des appareils supplémentaires</t>
  </si>
  <si>
    <t>Name of School Board  (Select Board Name by Clicking the Cell)
Nom du conseil scolaire (sélectionnez le nom du conseil en cliquant sur la cellule)</t>
  </si>
  <si>
    <t>Contact for Optimizing Air Quality and Ventilataion
Personne-ressource pour l’optimisation de la qualité de l’air et de la ventilation</t>
  </si>
  <si>
    <t>Contact for Additional Devices
Personnes-ressources pour les appareils supplémentaires</t>
  </si>
  <si>
    <t>Date Submitted (YYYY-MM-DD) :
Date de soumission (AAAA-MM-JJ) :</t>
  </si>
  <si>
    <t>Name / Nom</t>
  </si>
  <si>
    <t>Telephone / Téléphone</t>
  </si>
  <si>
    <t>Instructions / Directives</t>
  </si>
  <si>
    <t>Email / Courriel</t>
  </si>
  <si>
    <t>Optimizing Air Quality and Ventilation / Optimisation de la qualité de l’air et de la ventilation</t>
  </si>
  <si>
    <t>Item Description / Description</t>
  </si>
  <si>
    <t>Budgeted Amount / Montant budgété</t>
  </si>
  <si>
    <t>Additional Devices / Appareils supplémentaires</t>
  </si>
  <si>
    <t>Please include information for Lines 5 and 6 with submission if readily available or follow up with this information once available.
Veuillez inclure les renseignements des lignes 5 et 6 avec la soumission s’ils sont facilement accessibles ou faire un suivi à l’égard de ces renseignements une fois que vous y aurez accès.</t>
  </si>
  <si>
    <t>More Portable HEPA Units / Plus d’unités HEPA portatives</t>
  </si>
  <si>
    <t>Yes / Oui</t>
  </si>
  <si>
    <t>No / Non</t>
  </si>
  <si>
    <t>Yes/No / Oui/Non</t>
  </si>
  <si>
    <t>Additional Allocations (HEPA) / Allocations supplémentaires (HEPA)</t>
  </si>
  <si>
    <t>Additional Allocations (Connect/Tech) / Allocations supplémentaires (connectivité/technologie)</t>
  </si>
  <si>
    <t>More Devices / Plus d’appareils</t>
  </si>
  <si>
    <t>Allocation for Improving Air Quality And Ventilation / Allocation pour améliorer la qualité de l’air et la ventilation</t>
  </si>
  <si>
    <t>Technology Allocation / Allocation technologique</t>
  </si>
  <si>
    <t>Allocate to Other Areas to Optimize Air Quality and Ventilation / Affecter à d’autres secteurs pour l’optimisation de la qualité de l’air et de la ventilation</t>
  </si>
  <si>
    <t>Allocate to Other Additional Devices / Connectivity | Affecter à d’autres appareils et (ou) appareils de connectivité supplémentaires</t>
  </si>
  <si>
    <t>10. If additional savings are acheived via the collaborative purchasing process, these savings are to be allocated to… (Select Cell for Dropdown Menu)
     Si des économies supplémentaires sont réalisées grâce au processus d’achat collectif, ces économies doivent être affectées à… (cliquez sur la cellule pour accéder au menu déroulant)</t>
  </si>
  <si>
    <t>11. Indicate Funding Amount to support other additional devices / connectivity for remote learning:
      Indiquez le montant du financement pour la prise en charge d’autres appareils et (ou) appareils de connectivité supplémentaires pour l’apprentissage à distance :</t>
  </si>
  <si>
    <t>11.1 . Describe how your board plans to use funding for other additional devices / connectivity for remote learning:
          Décrivez comment votre conseil prévoit utiliser les fonds pour d’autres appareils et (ou) appareils de connectivité supplémentaires pour l’apprentissage à distance :</t>
  </si>
  <si>
    <t>3. If additional savings are acheived via the collaborative purchasing process, these savings are to be allocated to… (Select Cell for Dropdown Menu)
    Si des économies supplémentaires sont réalisées grâce au processus d’achat collectif, ces économies doivent être affectées à… (cliquez sur la cellule pour accéder au menu déroulant)</t>
  </si>
  <si>
    <t>2. Indicate Funding Amount for Procurement of Portable HEPA Units
    Indiquez le montant du financement pour l’approvisionnement d'unités HEPA portatives</t>
  </si>
  <si>
    <t>2.1. Number of Portable HEPA Units Required
       Nombre d’unités HEPA portatives requis</t>
  </si>
  <si>
    <t>4. Indicate Funding Amount for Other Areas related to Optimizing Air Quality and Ventilation:
    Indiquez le montant du financement pour d’autres secteurs liés à l’optimisation de la qualité de l’air et de la ventilation :</t>
  </si>
  <si>
    <t>4.1 . Describe how your board plans to use funding for Other Areas related to Optimizing Air Quality and Ventilation:
        Décrivez comment votre conseil prévoit utiliser les fonds pour d’autres secteurs liés à l’optimisation de la qualité de l’air et de la ventilation :</t>
  </si>
  <si>
    <t>5. Number of Connectivity and Technological Devices in use at this time
    Nombre d’appareils technologiques et de connectivité utilisés à l’heure actuelle</t>
  </si>
  <si>
    <t>6. Number of Technological Devices (Laptops/Tablets) Bought with Investments in the Fall
    Nombre d’appareils technologiques (portables/tablettes) achetés avec des investissements à l’automne</t>
  </si>
  <si>
    <t>8. Indicate Funding Amount for Additional Technological Devices
    Indiquez le montant du financement pour des appareils technologiques supplémentaires</t>
  </si>
  <si>
    <t>8.1. Number of Laptops Required
       Nombre de portables requis</t>
  </si>
  <si>
    <t>8.1.1. Number of Chromebooks Required
         Nombre d’ordinateurs Chromebook requis</t>
  </si>
  <si>
    <t>8.1.2. Number of Macbooks Required
          Nombre d’ordinateurs Macbook requis</t>
  </si>
  <si>
    <t>8.1.3. Number of Windows Laptops Required
          Nombre de portables Windows requis</t>
  </si>
  <si>
    <t>8.2. Number of Tablets Required
       Nombre de tablettes requis</t>
  </si>
  <si>
    <t>8.2.2. Number of iPads Required
          Nombre de iPad requis</t>
  </si>
  <si>
    <t>8.2.1. Number of Android Tablets Required
         Nombre de tablettes Android requis</t>
  </si>
  <si>
    <t>9. Indicate whether imaging or configuration is required for these devices:
    Indiquez si une imagerie ou une configuration est requise pour ces appareils :</t>
  </si>
  <si>
    <t>No data. Move to next line</t>
  </si>
  <si>
    <t>No data. Move to next line / Aucune donnée. Avancez à la prochaine ligne.</t>
  </si>
  <si>
    <t>End of worksheet and file / Fin de la feuille de travail et le fichier.</t>
  </si>
  <si>
    <r>
      <rPr>
        <sz val="10"/>
        <rFont val="Arial"/>
        <family val="2"/>
      </rPr>
      <t xml:space="preserve">
School boards and authorities are to submit this Collaborative Procurement Information Request form as outlined in SB Memo 2021 : SB01.
</t>
    </r>
    <r>
      <rPr>
        <b/>
        <sz val="10"/>
        <rFont val="Arial"/>
        <family val="2"/>
      </rPr>
      <t>Please complete all cells shaded in light grey.</t>
    </r>
    <r>
      <rPr>
        <sz val="10"/>
        <rFont val="Arial"/>
        <family val="2"/>
      </rPr>
      <t xml:space="preserve"> Completed Collaborative Procurement Information Request forms are to be submitted electronically to EDUProcurementReporting@Ontario.ca by February 8, 2021.
Additional logistical details will be shared with schools boards and authorities as they become available.
---
Les conseils et les administrations scolaires doivent soumettre ce formulaire de demande d’information sur l’approvisionnement collectif comme il est indiqué dans la note de service 2021 : SB01.
</t>
    </r>
    <r>
      <rPr>
        <b/>
        <sz val="10"/>
        <rFont val="Arial"/>
        <family val="2"/>
      </rPr>
      <t>Veuillez remplir toutes les cellules en gris pâle.</t>
    </r>
    <r>
      <rPr>
        <sz val="10"/>
        <rFont val="Arial"/>
        <family val="2"/>
      </rPr>
      <t xml:space="preserve"> Les formulaires de demande d’information sur l’approvisionnement collectif dûment remplis doivent être soumis par voie électronique à EDUProcurementReporting@Ontario.ca au plus tard le 8 février 2021.
D’autres détails logistiques seront communiqués aux conseils et aux administrations scolaires à mesure qu’ils seront accessibles.
</t>
    </r>
  </si>
  <si>
    <t>1. Total Funding Available for Optimizing Air Quality and Ventilation, as annouced on February 1, 2021:
    Total des fonds disponibles pour l’optimisation de la qualité de l’air et de la ventilation, comme il est annoncé le 1 février 2021:</t>
  </si>
  <si>
    <t>7. Total Funding Available for Additional Connectivity and Technological Devices, as annouced on February 1, 2021:
    Total des fonds disponibles pour des appareils technologiques et de connectivité supplémentaires, comme il est annoncé le 1 février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</si>
</sst>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quot;$&quot;* #,##0_-;[Red]_-&quot;$&quot;* \(#,##0\);_-&quot;$&quot;* &quot;-&quot;??_-;_-@_-"/>
    <numFmt numFmtId="166" formatCode="&quot;$&quot;#,##0"/>
  </numFmts>
  <fonts count="18" x14ac:knownFonts="1">
    <font>
      <sz val="11"/>
      <color theme="1"/>
      <name val="Calibri"/>
      <family val="2"/>
      <scheme val="minor"/>
    </font>
    <font>
      <sz val="11"/>
      <color theme="1"/>
      <name val="Arial"/>
      <family val="2"/>
    </font>
    <font>
      <b/>
      <sz val="11"/>
      <color theme="1"/>
      <name val="Arial"/>
      <family val="2"/>
    </font>
    <font>
      <sz val="10"/>
      <color theme="1"/>
      <name val="Arial"/>
      <family val="2"/>
    </font>
    <font>
      <i/>
      <sz val="9"/>
      <color theme="1"/>
      <name val="Arial"/>
      <family val="2"/>
    </font>
    <font>
      <b/>
      <i/>
      <sz val="11"/>
      <color theme="0"/>
      <name val="Arial"/>
      <family val="2"/>
    </font>
    <font>
      <sz val="11"/>
      <color theme="1"/>
      <name val="Calibri"/>
      <family val="2"/>
      <scheme val="minor"/>
    </font>
    <font>
      <b/>
      <sz val="14"/>
      <color theme="0"/>
      <name val="Arial"/>
      <family val="2"/>
    </font>
    <font>
      <sz val="11"/>
      <color theme="0"/>
      <name val="Arial"/>
      <family val="2"/>
    </font>
    <font>
      <b/>
      <sz val="16"/>
      <color theme="1"/>
      <name val="Arial"/>
      <family val="2"/>
    </font>
    <font>
      <sz val="10"/>
      <name val="Arial"/>
      <family val="2"/>
    </font>
    <font>
      <b/>
      <sz val="10"/>
      <name val="Calibri"/>
      <family val="2"/>
    </font>
    <font>
      <sz val="10"/>
      <name val="Calibri"/>
      <family val="2"/>
    </font>
    <font>
      <sz val="11"/>
      <name val="Arial"/>
      <family val="2"/>
    </font>
    <font>
      <b/>
      <i/>
      <sz val="10"/>
      <color theme="1"/>
      <name val="Arial"/>
      <family val="2"/>
    </font>
    <font>
      <sz val="11"/>
      <color theme="0"/>
      <name val="Calibri"/>
      <family val="2"/>
      <scheme val="minor"/>
    </font>
    <font>
      <sz val="12"/>
      <color theme="1"/>
      <name val="Arial"/>
      <family val="2"/>
    </font>
    <font>
      <b/>
      <sz val="10"/>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9" fontId="6" fillId="0" borderId="0" applyFont="0" applyFill="0" applyBorder="0" applyAlignment="0" applyProtection="0"/>
    <xf numFmtId="0" fontId="10" fillId="0" borderId="0"/>
  </cellStyleXfs>
  <cellXfs count="102">
    <xf numFmtId="0" fontId="0" fillId="0" borderId="0" xfId="0"/>
    <xf numFmtId="0" fontId="4" fillId="4" borderId="1" xfId="0" applyFont="1" applyFill="1" applyBorder="1" applyAlignment="1">
      <alignment horizontal="center"/>
    </xf>
    <xf numFmtId="0" fontId="4" fillId="4" borderId="4" xfId="0" applyFont="1" applyFill="1" applyBorder="1" applyAlignment="1">
      <alignment horizontal="center"/>
    </xf>
    <xf numFmtId="3" fontId="1" fillId="4" borderId="9" xfId="0" applyNumberFormat="1" applyFont="1" applyFill="1" applyBorder="1"/>
    <xf numFmtId="3" fontId="1" fillId="4" borderId="10" xfId="0" applyNumberFormat="1" applyFont="1" applyFill="1" applyBorder="1"/>
    <xf numFmtId="3" fontId="0" fillId="0" borderId="0" xfId="0" applyNumberFormat="1"/>
    <xf numFmtId="4" fontId="11" fillId="5" borderId="12" xfId="2" applyNumberFormat="1" applyFont="1" applyFill="1" applyBorder="1" applyAlignment="1">
      <alignment vertical="center" wrapText="1"/>
    </xf>
    <xf numFmtId="0" fontId="12" fillId="0" borderId="12" xfId="2" applyFont="1" applyBorder="1"/>
    <xf numFmtId="0" fontId="12" fillId="0" borderId="12" xfId="2" applyFont="1" applyBorder="1" applyAlignment="1">
      <alignment horizontal="center"/>
    </xf>
    <xf numFmtId="4" fontId="12" fillId="0" borderId="12" xfId="2" applyNumberFormat="1" applyFont="1" applyBorder="1"/>
    <xf numFmtId="165" fontId="12" fillId="0" borderId="12" xfId="2" applyNumberFormat="1" applyFont="1" applyBorder="1"/>
    <xf numFmtId="0" fontId="0" fillId="0" borderId="12" xfId="0" applyBorder="1"/>
    <xf numFmtId="0" fontId="12" fillId="0" borderId="0" xfId="2" applyFont="1" applyBorder="1"/>
    <xf numFmtId="0" fontId="12" fillId="0" borderId="0" xfId="2" applyFont="1" applyBorder="1" applyAlignment="1">
      <alignment horizontal="center"/>
    </xf>
    <xf numFmtId="0" fontId="1" fillId="3" borderId="22" xfId="0" applyFont="1" applyFill="1" applyBorder="1" applyAlignment="1">
      <alignment horizontal="center" vertical="center"/>
    </xf>
    <xf numFmtId="166" fontId="1" fillId="3" borderId="9" xfId="0" applyNumberFormat="1" applyFont="1" applyFill="1" applyBorder="1"/>
    <xf numFmtId="166" fontId="1" fillId="3" borderId="9" xfId="1" applyNumberFormat="1" applyFont="1" applyFill="1" applyBorder="1"/>
    <xf numFmtId="166" fontId="1" fillId="4" borderId="9" xfId="1" applyNumberFormat="1" applyFont="1" applyFill="1" applyBorder="1"/>
    <xf numFmtId="166" fontId="1" fillId="4" borderId="23" xfId="0" applyNumberFormat="1" applyFont="1" applyFill="1" applyBorder="1" applyAlignment="1">
      <alignment horizontal="right"/>
    </xf>
    <xf numFmtId="166" fontId="1" fillId="4" borderId="24" xfId="0" applyNumberFormat="1" applyFont="1" applyFill="1" applyBorder="1" applyAlignment="1">
      <alignment horizontal="right"/>
    </xf>
    <xf numFmtId="37" fontId="8" fillId="4" borderId="9" xfId="0" applyNumberFormat="1" applyFont="1" applyFill="1" applyBorder="1"/>
    <xf numFmtId="0" fontId="8" fillId="2" borderId="1" xfId="0" applyFont="1" applyFill="1" applyBorder="1" applyAlignment="1">
      <alignment horizontal="right" wrapText="1"/>
    </xf>
    <xf numFmtId="0" fontId="8" fillId="2" borderId="2" xfId="0" applyFont="1" applyFill="1" applyBorder="1" applyAlignment="1">
      <alignment horizontal="right" wrapText="1"/>
    </xf>
    <xf numFmtId="0" fontId="1" fillId="4" borderId="9" xfId="0" applyFont="1" applyFill="1" applyBorder="1" applyAlignment="1">
      <alignment horizontal="right" vertical="center" wrapText="1"/>
    </xf>
    <xf numFmtId="0" fontId="1" fillId="3" borderId="25" xfId="0" applyFont="1" applyFill="1" applyBorder="1" applyAlignment="1">
      <alignment wrapText="1"/>
    </xf>
    <xf numFmtId="0" fontId="1" fillId="3" borderId="26" xfId="0" applyFont="1" applyFill="1" applyBorder="1" applyAlignment="1">
      <alignment wrapText="1"/>
    </xf>
    <xf numFmtId="0" fontId="1" fillId="3" borderId="27" xfId="0" applyFont="1" applyFill="1" applyBorder="1" applyAlignment="1">
      <alignment wrapText="1"/>
    </xf>
    <xf numFmtId="0" fontId="1" fillId="3" borderId="8" xfId="0" applyFont="1" applyFill="1" applyBorder="1" applyAlignment="1">
      <alignment horizontal="left" wrapText="1"/>
    </xf>
    <xf numFmtId="0" fontId="1" fillId="3" borderId="0" xfId="0" applyFont="1" applyFill="1" applyBorder="1" applyAlignment="1">
      <alignment horizontal="left" wrapText="1"/>
    </xf>
    <xf numFmtId="0" fontId="1" fillId="3" borderId="28" xfId="0" applyFont="1" applyFill="1" applyBorder="1" applyAlignment="1">
      <alignment horizontal="left" wrapText="1"/>
    </xf>
    <xf numFmtId="0" fontId="1" fillId="3" borderId="8" xfId="0" applyFont="1" applyFill="1" applyBorder="1" applyAlignment="1">
      <alignment horizontal="left" wrapText="1" indent="4"/>
    </xf>
    <xf numFmtId="0" fontId="1" fillId="3" borderId="0" xfId="0" applyFont="1" applyFill="1" applyBorder="1" applyAlignment="1">
      <alignment horizontal="left" wrapText="1" indent="4"/>
    </xf>
    <xf numFmtId="0" fontId="1" fillId="3" borderId="28" xfId="0" applyFont="1" applyFill="1" applyBorder="1" applyAlignment="1">
      <alignment horizontal="left" wrapText="1" indent="4"/>
    </xf>
    <xf numFmtId="0" fontId="1" fillId="3" borderId="13" xfId="0" applyFont="1" applyFill="1" applyBorder="1" applyAlignment="1">
      <alignment horizontal="left" wrapText="1" indent="4"/>
    </xf>
    <xf numFmtId="0" fontId="1" fillId="3" borderId="19" xfId="0" applyFont="1" applyFill="1" applyBorder="1" applyAlignment="1">
      <alignment horizontal="left" wrapText="1" indent="4"/>
    </xf>
    <xf numFmtId="0" fontId="1" fillId="3" borderId="20" xfId="0" applyFont="1" applyFill="1" applyBorder="1" applyAlignment="1">
      <alignment horizontal="left" wrapText="1" indent="4"/>
    </xf>
    <xf numFmtId="0" fontId="1" fillId="3" borderId="13" xfId="0" applyFont="1" applyFill="1" applyBorder="1" applyAlignment="1">
      <alignment horizontal="left" wrapText="1" indent="6"/>
    </xf>
    <xf numFmtId="0" fontId="1" fillId="3" borderId="19" xfId="0" applyFont="1" applyFill="1" applyBorder="1" applyAlignment="1">
      <alignment horizontal="left" wrapText="1" indent="6"/>
    </xf>
    <xf numFmtId="0" fontId="1" fillId="3" borderId="20" xfId="0" applyFont="1" applyFill="1" applyBorder="1" applyAlignment="1">
      <alignment horizontal="left" wrapText="1" indent="6"/>
    </xf>
    <xf numFmtId="0" fontId="1" fillId="3" borderId="8" xfId="0" applyFont="1" applyFill="1" applyBorder="1" applyAlignment="1">
      <alignment horizontal="left" wrapText="1" indent="6"/>
    </xf>
    <xf numFmtId="0" fontId="1" fillId="3" borderId="0" xfId="0" applyFont="1" applyFill="1" applyBorder="1" applyAlignment="1">
      <alignment horizontal="left" wrapText="1" indent="6"/>
    </xf>
    <xf numFmtId="0" fontId="1" fillId="3" borderId="28" xfId="0" applyFont="1" applyFill="1" applyBorder="1" applyAlignment="1">
      <alignment horizontal="left" wrapText="1" indent="6"/>
    </xf>
    <xf numFmtId="0" fontId="7" fillId="3" borderId="8" xfId="0" applyFont="1" applyFill="1" applyBorder="1" applyAlignment="1">
      <alignment horizontal="center"/>
    </xf>
    <xf numFmtId="0" fontId="7" fillId="3" borderId="0" xfId="0" applyFont="1" applyFill="1" applyBorder="1" applyAlignment="1">
      <alignment horizontal="center"/>
    </xf>
    <xf numFmtId="0" fontId="7" fillId="3" borderId="11" xfId="0" applyFont="1" applyFill="1" applyBorder="1" applyAlignment="1">
      <alignment horizontal="center"/>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 fillId="3" borderId="8" xfId="0" applyFont="1" applyFill="1" applyBorder="1" applyAlignment="1">
      <alignment wrapText="1"/>
    </xf>
    <xf numFmtId="0" fontId="1" fillId="3" borderId="0" xfId="0" applyFont="1" applyFill="1" applyBorder="1" applyAlignment="1">
      <alignment wrapText="1"/>
    </xf>
    <xf numFmtId="0" fontId="1" fillId="3" borderId="28" xfId="0" applyFont="1" applyFill="1" applyBorder="1" applyAlignment="1">
      <alignment wrapText="1"/>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5" fillId="0" borderId="26" xfId="0" applyFont="1" applyBorder="1"/>
    <xf numFmtId="0" fontId="1" fillId="3" borderId="30" xfId="0" applyFont="1" applyFill="1" applyBorder="1" applyAlignment="1">
      <alignment horizontal="left" wrapText="1"/>
    </xf>
    <xf numFmtId="0" fontId="1" fillId="3" borderId="29" xfId="0" applyFont="1" applyFill="1" applyBorder="1" applyAlignment="1">
      <alignment horizontal="left" wrapText="1"/>
    </xf>
    <xf numFmtId="0" fontId="1" fillId="3" borderId="31" xfId="0" applyFont="1" applyFill="1" applyBorder="1" applyAlignment="1">
      <alignment horizontal="left" wrapText="1"/>
    </xf>
    <xf numFmtId="0" fontId="9" fillId="0" borderId="29" xfId="0" applyFont="1" applyBorder="1" applyAlignment="1">
      <alignment horizontal="center" wrapText="1"/>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15" fillId="0" borderId="26" xfId="0" applyFont="1" applyBorder="1" applyAlignment="1">
      <alignment horizontal="center"/>
    </xf>
    <xf numFmtId="0" fontId="1" fillId="4" borderId="8" xfId="0" applyFont="1" applyFill="1" applyBorder="1" applyAlignment="1">
      <alignment horizontal="left"/>
    </xf>
    <xf numFmtId="0" fontId="1" fillId="4" borderId="0" xfId="0" applyFont="1" applyFill="1" applyAlignment="1">
      <alignment horizontal="left"/>
    </xf>
    <xf numFmtId="0" fontId="1" fillId="4" borderId="11" xfId="0" applyFont="1" applyFill="1" applyBorder="1" applyAlignment="1">
      <alignment horizontal="left"/>
    </xf>
    <xf numFmtId="0" fontId="13" fillId="3" borderId="8" xfId="0" applyFont="1" applyFill="1" applyBorder="1" applyAlignment="1">
      <alignment wrapText="1"/>
    </xf>
    <xf numFmtId="0" fontId="13" fillId="3" borderId="0" xfId="0" applyFont="1" applyFill="1" applyBorder="1" applyAlignment="1">
      <alignment wrapText="1"/>
    </xf>
    <xf numFmtId="0" fontId="13" fillId="3" borderId="28" xfId="0" applyFont="1" applyFill="1" applyBorder="1" applyAlignment="1">
      <alignment wrapText="1"/>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4" xfId="0" applyFont="1" applyFill="1" applyBorder="1" applyAlignment="1">
      <alignment horizontal="center"/>
    </xf>
    <xf numFmtId="164" fontId="2" fillId="4" borderId="2" xfId="0" applyNumberFormat="1" applyFont="1" applyFill="1" applyBorder="1" applyAlignment="1">
      <alignment horizontal="center"/>
    </xf>
    <xf numFmtId="164" fontId="2" fillId="4" borderId="3" xfId="0" applyNumberFormat="1" applyFont="1" applyFill="1" applyBorder="1" applyAlignment="1">
      <alignment horizontal="center"/>
    </xf>
    <xf numFmtId="164" fontId="2" fillId="4" borderId="4" xfId="0" applyNumberFormat="1" applyFont="1" applyFill="1" applyBorder="1" applyAlignment="1">
      <alignment horizontal="center"/>
    </xf>
    <xf numFmtId="0" fontId="10" fillId="0" borderId="2" xfId="0" applyNumberFormat="1" applyFont="1" applyFill="1" applyBorder="1" applyAlignment="1">
      <alignment horizontal="left" wrapText="1"/>
    </xf>
    <xf numFmtId="0" fontId="3" fillId="0" borderId="3" xfId="0" applyNumberFormat="1" applyFont="1" applyFill="1" applyBorder="1" applyAlignment="1">
      <alignment horizontal="left" wrapText="1"/>
    </xf>
    <xf numFmtId="0" fontId="3" fillId="0" borderId="4" xfId="0" applyNumberFormat="1" applyFont="1" applyFill="1" applyBorder="1" applyAlignment="1">
      <alignment horizontal="left" wrapText="1"/>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1" fillId="4" borderId="16" xfId="0" applyFont="1" applyFill="1" applyBorder="1" applyAlignment="1">
      <alignment horizontal="left"/>
    </xf>
    <xf numFmtId="0" fontId="1" fillId="4" borderId="17" xfId="0" applyFont="1" applyFill="1" applyBorder="1" applyAlignment="1">
      <alignment horizontal="left"/>
    </xf>
    <xf numFmtId="0" fontId="1" fillId="4" borderId="18" xfId="0" applyFont="1" applyFill="1" applyBorder="1" applyAlignment="1">
      <alignment horizontal="left"/>
    </xf>
    <xf numFmtId="0" fontId="13" fillId="3" borderId="8" xfId="0" applyFont="1" applyFill="1" applyBorder="1" applyAlignment="1">
      <alignment horizontal="left" wrapText="1"/>
    </xf>
    <xf numFmtId="0" fontId="13" fillId="3" borderId="0" xfId="0" applyFont="1" applyFill="1" applyBorder="1" applyAlignment="1">
      <alignment horizontal="left" wrapText="1"/>
    </xf>
    <xf numFmtId="0" fontId="13" fillId="3" borderId="28" xfId="0" applyFont="1" applyFill="1" applyBorder="1" applyAlignment="1">
      <alignment horizontal="left" wrapText="1"/>
    </xf>
    <xf numFmtId="0" fontId="1" fillId="3" borderId="0" xfId="0" applyFont="1" applyFill="1" applyBorder="1" applyAlignment="1">
      <alignment horizontal="left"/>
    </xf>
    <xf numFmtId="0" fontId="1" fillId="4" borderId="13"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3" borderId="16" xfId="0" applyFont="1" applyFill="1" applyBorder="1" applyAlignment="1">
      <alignment horizontal="left" wrapText="1"/>
    </xf>
    <xf numFmtId="0" fontId="1" fillId="3" borderId="17" xfId="0" applyFont="1" applyFill="1" applyBorder="1" applyAlignment="1">
      <alignment horizontal="left"/>
    </xf>
    <xf numFmtId="0" fontId="1" fillId="3" borderId="21" xfId="0" applyFont="1" applyFill="1" applyBorder="1" applyAlignment="1">
      <alignment horizontal="left"/>
    </xf>
    <xf numFmtId="0" fontId="1" fillId="4" borderId="2" xfId="0" applyFont="1" applyFill="1" applyBorder="1" applyAlignment="1">
      <alignment horizontal="left" vertical="top"/>
    </xf>
    <xf numFmtId="0" fontId="1" fillId="4" borderId="3" xfId="0" applyFont="1" applyFill="1" applyBorder="1" applyAlignment="1">
      <alignment horizontal="left" vertical="top"/>
    </xf>
    <xf numFmtId="0" fontId="1" fillId="4" borderId="4" xfId="0" applyFont="1" applyFill="1" applyBorder="1" applyAlignment="1">
      <alignment horizontal="left" vertical="top"/>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1" fillId="0" borderId="8" xfId="0" applyFont="1" applyFill="1" applyBorder="1" applyAlignment="1">
      <alignment horizontal="left" wrapText="1"/>
    </xf>
    <xf numFmtId="0" fontId="1" fillId="0" borderId="0" xfId="0" applyFont="1" applyFill="1" applyBorder="1" applyAlignment="1">
      <alignment horizontal="left" wrapText="1"/>
    </xf>
    <xf numFmtId="0" fontId="1" fillId="0" borderId="28" xfId="0" applyFont="1" applyFill="1" applyBorder="1" applyAlignment="1">
      <alignment horizontal="left" wrapText="1"/>
    </xf>
  </cellXfs>
  <cellStyles count="3">
    <cellStyle name="Normal" xfId="0" builtinId="0"/>
    <cellStyle name="Normal 2" xfId="2" xr:uid="{5FDA2B6B-C3A6-412D-ABCF-26A02DB070A7}"/>
    <cellStyle name="Percent" xfId="1" builtinId="5"/>
  </cellStyles>
  <dxfs count="3">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E1C9CB-5BA2-474A-8E51-98CAA175D26E}" name="Table1" displayName="Table1" ref="A1:C3" totalsRowShown="0">
  <autoFilter ref="A1:C3" xr:uid="{241312AD-2515-48D6-9619-FCCE11E23FE4}"/>
  <tableColumns count="3">
    <tableColumn id="1" xr3:uid="{E829DA83-244A-486A-B328-B0FC857B85D2}" name="Yes/No / Oui/Non"/>
    <tableColumn id="2" xr3:uid="{811B4F7B-BFEA-4D0B-9047-F22E2F3A9E96}" name="Additional Allocations (HEPA) / Allocations supplémentaires (HEPA)"/>
    <tableColumn id="3" xr3:uid="{8275B659-2AED-4D1A-9849-E9C8AAE4106F}" name="Additional Allocations (Connect/Tech) / Allocations supplémentaires (connectivité/technologie)"/>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77CC-4D10-4AA7-8B94-9C4152D66938}">
  <sheetPr>
    <pageSetUpPr fitToPage="1"/>
  </sheetPr>
  <dimension ref="A1:D49"/>
  <sheetViews>
    <sheetView tabSelected="1" topLeftCell="A4" zoomScale="70" zoomScaleNormal="70" workbookViewId="0">
      <selection activeCell="A11" sqref="A11:C11"/>
    </sheetView>
  </sheetViews>
  <sheetFormatPr defaultColWidth="0" defaultRowHeight="15" zeroHeight="1" x14ac:dyDescent="0.25"/>
  <cols>
    <col min="1" max="1" width="80.42578125" customWidth="1"/>
    <col min="2" max="2" width="36.7109375" customWidth="1"/>
    <col min="3" max="3" width="50.5703125" customWidth="1"/>
    <col min="4" max="4" width="71" customWidth="1"/>
    <col min="5" max="16384" width="9.140625" hidden="1"/>
  </cols>
  <sheetData>
    <row r="1" spans="1:4" ht="105.75" customHeight="1" thickBot="1" x14ac:dyDescent="0.35">
      <c r="A1" s="57" t="s">
        <v>79</v>
      </c>
      <c r="B1" s="57"/>
      <c r="C1" s="57"/>
      <c r="D1" s="57"/>
    </row>
    <row r="2" spans="1:4" ht="15.75" thickBot="1" x14ac:dyDescent="0.3">
      <c r="A2" s="58" t="s">
        <v>86</v>
      </c>
      <c r="B2" s="59"/>
      <c r="C2" s="59"/>
      <c r="D2" s="60"/>
    </row>
    <row r="3" spans="1:4" ht="194.25" customHeight="1" thickBot="1" x14ac:dyDescent="0.3">
      <c r="A3" s="74" t="s">
        <v>126</v>
      </c>
      <c r="B3" s="75"/>
      <c r="C3" s="75"/>
      <c r="D3" s="76"/>
    </row>
    <row r="4" spans="1:4" ht="15.75" thickBot="1" x14ac:dyDescent="0.3">
      <c r="A4" s="61" t="s">
        <v>124</v>
      </c>
      <c r="B4" s="61"/>
      <c r="C4" s="61"/>
      <c r="D4" s="61"/>
    </row>
    <row r="5" spans="1:4" ht="39.950000000000003" customHeight="1" thickBot="1" x14ac:dyDescent="0.3">
      <c r="A5" s="21" t="s">
        <v>80</v>
      </c>
      <c r="B5" s="68"/>
      <c r="C5" s="69"/>
      <c r="D5" s="70"/>
    </row>
    <row r="6" spans="1:4" ht="39.950000000000003" customHeight="1" thickBot="1" x14ac:dyDescent="0.3">
      <c r="A6" s="22" t="s">
        <v>81</v>
      </c>
      <c r="B6" s="1" t="s">
        <v>84</v>
      </c>
      <c r="C6" s="2" t="s">
        <v>85</v>
      </c>
      <c r="D6" s="2" t="s">
        <v>87</v>
      </c>
    </row>
    <row r="7" spans="1:4" ht="39.950000000000003" customHeight="1" thickBot="1" x14ac:dyDescent="0.3">
      <c r="A7" s="22" t="s">
        <v>82</v>
      </c>
      <c r="B7" s="1" t="s">
        <v>84</v>
      </c>
      <c r="C7" s="2" t="s">
        <v>85</v>
      </c>
      <c r="D7" s="2" t="s">
        <v>87</v>
      </c>
    </row>
    <row r="8" spans="1:4" ht="39.950000000000003" customHeight="1" thickBot="1" x14ac:dyDescent="0.3">
      <c r="A8" s="22" t="s">
        <v>83</v>
      </c>
      <c r="B8" s="71"/>
      <c r="C8" s="72"/>
      <c r="D8" s="73"/>
    </row>
    <row r="9" spans="1:4" x14ac:dyDescent="0.25">
      <c r="A9" s="61" t="s">
        <v>124</v>
      </c>
      <c r="B9" s="61"/>
      <c r="C9" s="61"/>
      <c r="D9" s="61"/>
    </row>
    <row r="10" spans="1:4" ht="18.75" thickBot="1" x14ac:dyDescent="0.3">
      <c r="A10" s="77" t="s">
        <v>88</v>
      </c>
      <c r="B10" s="78"/>
      <c r="C10" s="78"/>
      <c r="D10" s="79"/>
    </row>
    <row r="11" spans="1:4" ht="36" customHeight="1" thickBot="1" x14ac:dyDescent="0.3">
      <c r="A11" s="24" t="s">
        <v>127</v>
      </c>
      <c r="B11" s="25"/>
      <c r="C11" s="26"/>
      <c r="D11" s="15" t="str">
        <f>IF(B5="","",INDEX('Sheet1 | Feuil1'!$D$7:$D$82,MATCH('Form | Formulaire'!$B$5,'Sheet1 | Feuil1'!$C$7:$C$82,0)))</f>
        <v/>
      </c>
    </row>
    <row r="12" spans="1:4" ht="39.950000000000003" customHeight="1" thickBot="1" x14ac:dyDescent="0.3">
      <c r="A12" s="27" t="s">
        <v>108</v>
      </c>
      <c r="B12" s="28"/>
      <c r="C12" s="29"/>
      <c r="D12" s="17"/>
    </row>
    <row r="13" spans="1:4" ht="39.950000000000003" customHeight="1" thickBot="1" x14ac:dyDescent="0.3">
      <c r="A13" s="30" t="s">
        <v>109</v>
      </c>
      <c r="B13" s="31"/>
      <c r="C13" s="32"/>
      <c r="D13" s="3"/>
    </row>
    <row r="14" spans="1:4" ht="50.25" customHeight="1" thickBot="1" x14ac:dyDescent="0.3">
      <c r="A14" s="27" t="s">
        <v>107</v>
      </c>
      <c r="B14" s="86"/>
      <c r="C14" s="86"/>
      <c r="D14" s="23"/>
    </row>
    <row r="15" spans="1:4" ht="39.950000000000003" customHeight="1" thickBot="1" x14ac:dyDescent="0.3">
      <c r="A15" s="65" t="s">
        <v>110</v>
      </c>
      <c r="B15" s="66"/>
      <c r="C15" s="67"/>
      <c r="D15" s="16" t="str">
        <f>IF(D11="","",D11-D12)</f>
        <v/>
      </c>
    </row>
    <row r="16" spans="1:4" ht="39.950000000000003" customHeight="1" x14ac:dyDescent="0.25">
      <c r="A16" s="33" t="s">
        <v>111</v>
      </c>
      <c r="B16" s="34"/>
      <c r="C16" s="34"/>
      <c r="D16" s="35"/>
    </row>
    <row r="17" spans="1:4" ht="22.5" customHeight="1" thickBot="1" x14ac:dyDescent="0.3">
      <c r="A17" s="51" t="s">
        <v>89</v>
      </c>
      <c r="B17" s="52"/>
      <c r="C17" s="52"/>
      <c r="D17" s="14" t="s">
        <v>90</v>
      </c>
    </row>
    <row r="18" spans="1:4" ht="20.100000000000001" customHeight="1" x14ac:dyDescent="0.25">
      <c r="A18" s="80">
        <v>1</v>
      </c>
      <c r="B18" s="81"/>
      <c r="C18" s="82"/>
      <c r="D18" s="18"/>
    </row>
    <row r="19" spans="1:4" ht="20.100000000000001" customHeight="1" x14ac:dyDescent="0.25">
      <c r="A19" s="62">
        <v>2</v>
      </c>
      <c r="B19" s="63"/>
      <c r="C19" s="64"/>
      <c r="D19" s="18"/>
    </row>
    <row r="20" spans="1:4" ht="20.100000000000001" customHeight="1" x14ac:dyDescent="0.25">
      <c r="A20" s="62">
        <v>3</v>
      </c>
      <c r="B20" s="63"/>
      <c r="C20" s="64"/>
      <c r="D20" s="18"/>
    </row>
    <row r="21" spans="1:4" ht="20.100000000000001" customHeight="1" x14ac:dyDescent="0.25">
      <c r="A21" s="62">
        <v>4</v>
      </c>
      <c r="B21" s="63"/>
      <c r="C21" s="64"/>
      <c r="D21" s="18"/>
    </row>
    <row r="22" spans="1:4" ht="20.100000000000001" customHeight="1" x14ac:dyDescent="0.25">
      <c r="A22" s="87">
        <v>5</v>
      </c>
      <c r="B22" s="88"/>
      <c r="C22" s="89"/>
      <c r="D22" s="19"/>
    </row>
    <row r="23" spans="1:4" ht="15.75" thickBot="1" x14ac:dyDescent="0.3">
      <c r="A23" s="61" t="s">
        <v>124</v>
      </c>
      <c r="B23" s="61"/>
      <c r="C23" s="61"/>
      <c r="D23" s="61"/>
    </row>
    <row r="24" spans="1:4" ht="18.75" thickBot="1" x14ac:dyDescent="0.3">
      <c r="A24" s="96" t="s">
        <v>91</v>
      </c>
      <c r="B24" s="97"/>
      <c r="C24" s="97"/>
      <c r="D24" s="98"/>
    </row>
    <row r="25" spans="1:4" ht="43.5" customHeight="1" thickBot="1" x14ac:dyDescent="0.3">
      <c r="A25" s="45" t="s">
        <v>92</v>
      </c>
      <c r="B25" s="46"/>
      <c r="C25" s="46"/>
      <c r="D25" s="47"/>
    </row>
    <row r="26" spans="1:4" ht="39.950000000000003" customHeight="1" thickBot="1" x14ac:dyDescent="0.3">
      <c r="A26" s="83" t="s">
        <v>112</v>
      </c>
      <c r="B26" s="84"/>
      <c r="C26" s="85"/>
      <c r="D26" s="20"/>
    </row>
    <row r="27" spans="1:4" ht="39.950000000000003" customHeight="1" thickBot="1" x14ac:dyDescent="0.3">
      <c r="A27" s="65" t="s">
        <v>113</v>
      </c>
      <c r="B27" s="66"/>
      <c r="C27" s="67"/>
      <c r="D27" s="20"/>
    </row>
    <row r="28" spans="1:4" ht="20.100000000000001" customHeight="1" thickBot="1" x14ac:dyDescent="0.3">
      <c r="A28" s="42" t="s">
        <v>123</v>
      </c>
      <c r="B28" s="43"/>
      <c r="C28" s="43"/>
      <c r="D28" s="44"/>
    </row>
    <row r="29" spans="1:4" ht="39.950000000000003" customHeight="1" thickBot="1" x14ac:dyDescent="0.3">
      <c r="A29" s="99" t="s">
        <v>128</v>
      </c>
      <c r="B29" s="100"/>
      <c r="C29" s="101"/>
      <c r="D29" s="15" t="str">
        <f>IF(B5="","",INDEX('Sheet1 | Feuil1'!$E$7:$E$82,MATCH('Form | Formulaire'!$B$5,'Sheet1 | Feuil1'!$C$7:$C$82,0)))</f>
        <v/>
      </c>
    </row>
    <row r="30" spans="1:4" ht="39.950000000000003" customHeight="1" thickBot="1" x14ac:dyDescent="0.3">
      <c r="A30" s="48" t="s">
        <v>114</v>
      </c>
      <c r="B30" s="49"/>
      <c r="C30" s="50"/>
      <c r="D30" s="17"/>
    </row>
    <row r="31" spans="1:4" ht="39.950000000000003" customHeight="1" thickBot="1" x14ac:dyDescent="0.3">
      <c r="A31" s="30" t="s">
        <v>115</v>
      </c>
      <c r="B31" s="31"/>
      <c r="C31" s="32"/>
      <c r="D31" s="3"/>
    </row>
    <row r="32" spans="1:4" ht="39.950000000000003" customHeight="1" thickBot="1" x14ac:dyDescent="0.3">
      <c r="A32" s="39" t="s">
        <v>116</v>
      </c>
      <c r="B32" s="40"/>
      <c r="C32" s="41"/>
      <c r="D32" s="4"/>
    </row>
    <row r="33" spans="1:4" ht="39.950000000000003" customHeight="1" thickBot="1" x14ac:dyDescent="0.3">
      <c r="A33" s="39" t="s">
        <v>117</v>
      </c>
      <c r="B33" s="40"/>
      <c r="C33" s="41"/>
      <c r="D33" s="4"/>
    </row>
    <row r="34" spans="1:4" ht="39.950000000000003" customHeight="1" thickBot="1" x14ac:dyDescent="0.3">
      <c r="A34" s="39" t="s">
        <v>118</v>
      </c>
      <c r="B34" s="40"/>
      <c r="C34" s="41"/>
      <c r="D34" s="4"/>
    </row>
    <row r="35" spans="1:4" ht="39.950000000000003" customHeight="1" thickBot="1" x14ac:dyDescent="0.3">
      <c r="A35" s="30" t="s">
        <v>119</v>
      </c>
      <c r="B35" s="31"/>
      <c r="C35" s="32"/>
      <c r="D35" s="4"/>
    </row>
    <row r="36" spans="1:4" ht="39.950000000000003" customHeight="1" thickBot="1" x14ac:dyDescent="0.3">
      <c r="A36" s="39" t="s">
        <v>121</v>
      </c>
      <c r="B36" s="40"/>
      <c r="C36" s="41"/>
      <c r="D36" s="4"/>
    </row>
    <row r="37" spans="1:4" ht="39.950000000000003" customHeight="1" thickBot="1" x14ac:dyDescent="0.3">
      <c r="A37" s="39" t="s">
        <v>120</v>
      </c>
      <c r="B37" s="40"/>
      <c r="C37" s="41"/>
      <c r="D37" s="4"/>
    </row>
    <row r="38" spans="1:4" ht="39.950000000000003" customHeight="1" thickBot="1" x14ac:dyDescent="0.3">
      <c r="A38" s="54" t="s">
        <v>122</v>
      </c>
      <c r="B38" s="55"/>
      <c r="C38" s="55"/>
      <c r="D38" s="56"/>
    </row>
    <row r="39" spans="1:4" ht="75" customHeight="1" thickBot="1" x14ac:dyDescent="0.3">
      <c r="A39" s="93"/>
      <c r="B39" s="94"/>
      <c r="C39" s="94"/>
      <c r="D39" s="95"/>
    </row>
    <row r="40" spans="1:4" ht="48" customHeight="1" thickBot="1" x14ac:dyDescent="0.3">
      <c r="A40" s="90" t="s">
        <v>104</v>
      </c>
      <c r="B40" s="91"/>
      <c r="C40" s="92"/>
      <c r="D40" s="23"/>
    </row>
    <row r="41" spans="1:4" ht="39.950000000000003" customHeight="1" thickBot="1" x14ac:dyDescent="0.3">
      <c r="A41" s="65" t="s">
        <v>105</v>
      </c>
      <c r="B41" s="66"/>
      <c r="C41" s="67"/>
      <c r="D41" s="16" t="str">
        <f>IF(D29="","",D29-D30)</f>
        <v/>
      </c>
    </row>
    <row r="42" spans="1:4" ht="46.5" customHeight="1" x14ac:dyDescent="0.25">
      <c r="A42" s="36" t="s">
        <v>106</v>
      </c>
      <c r="B42" s="37"/>
      <c r="C42" s="37"/>
      <c r="D42" s="38"/>
    </row>
    <row r="43" spans="1:4" ht="22.5" customHeight="1" thickBot="1" x14ac:dyDescent="0.3">
      <c r="A43" s="51" t="s">
        <v>89</v>
      </c>
      <c r="B43" s="52"/>
      <c r="C43" s="52"/>
      <c r="D43" s="14" t="s">
        <v>90</v>
      </c>
    </row>
    <row r="44" spans="1:4" ht="20.100000000000001" customHeight="1" x14ac:dyDescent="0.25">
      <c r="A44" s="80">
        <v>1</v>
      </c>
      <c r="B44" s="81"/>
      <c r="C44" s="82"/>
      <c r="D44" s="18"/>
    </row>
    <row r="45" spans="1:4" ht="20.100000000000001" customHeight="1" x14ac:dyDescent="0.25">
      <c r="A45" s="62">
        <v>2</v>
      </c>
      <c r="B45" s="63"/>
      <c r="C45" s="64"/>
      <c r="D45" s="18"/>
    </row>
    <row r="46" spans="1:4" ht="20.100000000000001" customHeight="1" x14ac:dyDescent="0.25">
      <c r="A46" s="62">
        <v>3</v>
      </c>
      <c r="B46" s="63"/>
      <c r="C46" s="64"/>
      <c r="D46" s="18"/>
    </row>
    <row r="47" spans="1:4" ht="20.100000000000001" customHeight="1" x14ac:dyDescent="0.25">
      <c r="A47" s="62">
        <v>4</v>
      </c>
      <c r="B47" s="63"/>
      <c r="C47" s="64"/>
      <c r="D47" s="18"/>
    </row>
    <row r="48" spans="1:4" ht="20.100000000000001" customHeight="1" x14ac:dyDescent="0.25">
      <c r="A48" s="87">
        <v>5</v>
      </c>
      <c r="B48" s="88"/>
      <c r="C48" s="89"/>
      <c r="D48" s="19"/>
    </row>
    <row r="49" spans="1:4" x14ac:dyDescent="0.25">
      <c r="A49" s="53" t="s">
        <v>125</v>
      </c>
      <c r="B49" s="53"/>
      <c r="C49" s="53"/>
      <c r="D49" s="53"/>
    </row>
  </sheetData>
  <mergeCells count="47">
    <mergeCell ref="A23:D23"/>
    <mergeCell ref="A26:C26"/>
    <mergeCell ref="A14:C14"/>
    <mergeCell ref="A48:C48"/>
    <mergeCell ref="A21:C21"/>
    <mergeCell ref="A22:C22"/>
    <mergeCell ref="A43:C43"/>
    <mergeCell ref="A44:C44"/>
    <mergeCell ref="A45:C45"/>
    <mergeCell ref="A41:C41"/>
    <mergeCell ref="A40:C40"/>
    <mergeCell ref="A39:D39"/>
    <mergeCell ref="A24:D24"/>
    <mergeCell ref="A29:C29"/>
    <mergeCell ref="A15:C15"/>
    <mergeCell ref="A49:D49"/>
    <mergeCell ref="A38:D38"/>
    <mergeCell ref="A1:D1"/>
    <mergeCell ref="A2:D2"/>
    <mergeCell ref="A4:D4"/>
    <mergeCell ref="A46:C46"/>
    <mergeCell ref="A47:C47"/>
    <mergeCell ref="A27:C27"/>
    <mergeCell ref="B5:D5"/>
    <mergeCell ref="B8:D8"/>
    <mergeCell ref="A3:D3"/>
    <mergeCell ref="A10:D10"/>
    <mergeCell ref="A18:C18"/>
    <mergeCell ref="A19:C19"/>
    <mergeCell ref="A9:D9"/>
    <mergeCell ref="A20:C20"/>
    <mergeCell ref="A11:C11"/>
    <mergeCell ref="A12:C12"/>
    <mergeCell ref="A13:C13"/>
    <mergeCell ref="A16:D16"/>
    <mergeCell ref="A42:D42"/>
    <mergeCell ref="A33:C33"/>
    <mergeCell ref="A34:C34"/>
    <mergeCell ref="A35:C35"/>
    <mergeCell ref="A36:C36"/>
    <mergeCell ref="A37:C37"/>
    <mergeCell ref="A28:D28"/>
    <mergeCell ref="A25:D25"/>
    <mergeCell ref="A30:C30"/>
    <mergeCell ref="A31:C31"/>
    <mergeCell ref="A32:C32"/>
    <mergeCell ref="A17:C17"/>
  </mergeCells>
  <dataValidations count="40">
    <dataValidation allowBlank="1" showInputMessage="1" prompt="Contact for Optimizing Air Quality and Ventilataion_x000a_Personne-ressource pour l’optimisation de la qualité de l’air et de la ventilation_x000a__x000a_Name/Nom" sqref="B6" xr:uid="{220DA917-84ED-47FC-A8DD-AFFC73BB15D3}"/>
    <dataValidation allowBlank="1" showInputMessage="1" prompt="Contact for Optimizing Air Quality and Ventilataion_x000a_Personne-ressource pour l’optimisation de la qualité de l’air et de la ventilation_x000a__x000a_Telephone / Téléphone" sqref="C6" xr:uid="{092BF53C-A8D9-4E3F-8E29-E48BA6558348}"/>
    <dataValidation allowBlank="1" showInputMessage="1" prompt="Contact for Optimizing Air Quality and Ventilataion_x000a_Personne-ressource pour l’optimisation de la qualité de l’air et de la ventilation_x000a__x000a_Email / Courriel" sqref="D6" xr:uid="{7F4E16CB-1F2E-4385-B17B-C834BC24F7AA}"/>
    <dataValidation allowBlank="1" showInputMessage="1" prompt="Contact for Additional Devices_x000a_Personnes-ressources pour les appareils supplémentaires_x000a__x000a_Name / Nom" sqref="B7" xr:uid="{8B5052C3-D338-4716-BF42-C73F12A2ECCD}"/>
    <dataValidation allowBlank="1" showInputMessage="1" prompt="Contact for Additional Devices_x000a_Personnes-ressources pour les appareils supplémentaires_x000a__x000a_Telephone / Téléphone" sqref="C7" xr:uid="{2D4A31C7-5FBA-4F0C-A38D-7D804881283B}"/>
    <dataValidation allowBlank="1" showInputMessage="1" prompt="Contact for Additional Devices_x000a_Personnes-ressources pour les appareils supplémentaires_x000a__x000a_Email / Courriel" sqref="D7" xr:uid="{0B5C1A30-B8C7-4981-847B-9443C11901AE}"/>
    <dataValidation allowBlank="1" showInputMessage="1" prompt="Date Submitted (YYYY-MM-DD) :_x000a_Date de soumission (AAAA-MM-JJ) :" sqref="B8:D8" xr:uid="{E13E10FB-F9B8-4A67-8C7A-74FE72BD48F4}"/>
    <dataValidation allowBlank="1" showInputMessage="1" prompt="2. Indicate Funding Amount for Procurement of Portable HEPA Units_x000a_    Indiquez le montant du financement pour l’approvisionnement d'unités HEPA portatives" sqref="D12" xr:uid="{7D38138D-23A4-4A42-9CD8-2CCD3083B8AD}"/>
    <dataValidation allowBlank="1" showInputMessage="1" showErrorMessage="1" prompt="2.1. Number of Portable HEPA Units Required_x000a_       Nombre d’unités HEPA portatives requis" sqref="A13:C13" xr:uid="{417F3EAE-1C8E-4243-B2D7-D3ADA00852D1}"/>
    <dataValidation allowBlank="1" showInputMessage="1" prompt="Line number 1  Item Description / Description  " sqref="A18:C18" xr:uid="{91954B33-A8FD-4451-BEE2-DA1808468316}"/>
    <dataValidation allowBlank="1" showInputMessage="1" prompt="Line number 2  Item Description / Description  " sqref="A19:C19" xr:uid="{F7F8055B-D8DD-45D5-86E2-EEBFC8AB82EB}"/>
    <dataValidation allowBlank="1" showInputMessage="1" prompt="Line number 3  Item Description / Description  " sqref="A20:C20" xr:uid="{366114AF-295B-4EF1-B351-F8CC2A27EA44}"/>
    <dataValidation allowBlank="1" showInputMessage="1" prompt="Line number 4  Item Description / Description  " sqref="A21:C21" xr:uid="{B5D1F1F1-982C-4F96-9264-F2C1716B626C}"/>
    <dataValidation allowBlank="1" showInputMessage="1" prompt="Line number 5  Item Description / Description  " sqref="A22:C22" xr:uid="{46DEFFED-EE03-4716-839D-5C7F171C3D58}"/>
    <dataValidation allowBlank="1" showInputMessage="1" prompt="Line number 1 Budgeted Amount / Montant budgété" sqref="D18" xr:uid="{18019FE7-8351-4EE4-A8D3-8F7A714BFDE5}"/>
    <dataValidation allowBlank="1" showInputMessage="1" prompt="Line number 2 Budgeted Amount / Montant budgété" sqref="D19" xr:uid="{39B13077-4EAE-4AAE-8A8D-C8F83D72986B}"/>
    <dataValidation allowBlank="1" showInputMessage="1" prompt="Line number 3 Budgeted Amount / Montant budgété" sqref="D20" xr:uid="{430A68A8-114C-40C3-B2C4-DDE29D064877}"/>
    <dataValidation allowBlank="1" showInputMessage="1" prompt="Line number 4 Budgeted Amount / Montant budgété" sqref="D21" xr:uid="{C7D277E9-4087-47BE-BF99-DBA66A096A62}"/>
    <dataValidation allowBlank="1" showInputMessage="1" prompt="Line number 5 Budgeted Amount / Montant budgété" sqref="D22" xr:uid="{95C5A9A9-71F1-472E-AE87-DEFE9014A66A}"/>
    <dataValidation allowBlank="1" showInputMessage="1" prompt="5. Number of Connectivity and Technological Devices in use at this time_x000a_    Nombre d’appareils technologiques et de connectivité utilisés à l’heure actuelle" sqref="D26" xr:uid="{7A0CDEE3-8A79-487D-BCF7-6E1617A80A7E}"/>
    <dataValidation allowBlank="1" showInputMessage="1" prompt="6. Number of Technological Devices (Laptops/Tablets) Bought with Investments in the Fall_x000a_    Nombre d’appareils technologiques (portables/tablettes) achetés avec des investissements à l’automne" sqref="D27" xr:uid="{748C4D52-E698-4D2E-9127-FC8A26D024F9}"/>
    <dataValidation allowBlank="1" showInputMessage="1" prompt="8. Indicate Funding Amount for Additional Technological Devices_x000a_    Indiquez le montant du financement pour des appareils technologiques supplémentaires_x000a_" sqref="D30" xr:uid="{0901DC9B-9080-452C-B782-9A766079A5F8}"/>
    <dataValidation allowBlank="1" showInputMessage="1" prompt="8.1. Number of Laptops Required_x000a_       Nombre de portables requis" sqref="D31" xr:uid="{A2507B7D-3686-4125-B2F5-FF7F6F782369}"/>
    <dataValidation allowBlank="1" showInputMessage="1" prompt="8.1.1. Number of Chromebooks Required_x000a_         Nombre d’ordinateurs Chromebook requis" sqref="D32" xr:uid="{6C17E00F-8AB8-4CAE-8450-79952A64D677}"/>
    <dataValidation allowBlank="1" showInputMessage="1" prompt="8.1.2. Number of Macbooks Required_x000a_          Nombre d’ordinateurs Macbook requis" sqref="D33" xr:uid="{E8839B70-CA6A-4A6E-A1B2-F0C96412F4A1}"/>
    <dataValidation allowBlank="1" showInputMessage="1" prompt="8.1.3. Number of Windows Laptops Required_x000a_          Nombre de portables Windows requis" sqref="D34" xr:uid="{64087531-A957-49ED-9C80-60D90362F65A}"/>
    <dataValidation allowBlank="1" showInputMessage="1" prompt="8.2. Number of Tablets Required_x000a_       Nombre de tablettes requis" sqref="D35" xr:uid="{69CF14CE-83B9-43D2-97C1-B2E92255C1AC}"/>
    <dataValidation allowBlank="1" showInputMessage="1" prompt="8.2.1. Number of Android Tablets Required_x000a_         Nombre de tablettes Android requis" sqref="D36" xr:uid="{3EAED2FC-98D6-44C8-BB94-56EB3A96EE58}"/>
    <dataValidation allowBlank="1" showInputMessage="1" prompt="8.2.2. Number of iPads Required_x000a_          Nombre de iPad requis" sqref="D37" xr:uid="{63DC4457-2BBE-45C8-A55B-BC8C9DB6E84D}"/>
    <dataValidation allowBlank="1" showInputMessage="1" prompt="9. Indicate whether imaging or configuration is required for these devices:_x000a_    Indiquez si une imagerie ou une configuration est requise pour ces appareils :" sqref="A39:D39" xr:uid="{27E50A67-6AA9-4CF8-B3D2-6A6D21FC0843}"/>
    <dataValidation allowBlank="1" showInputMessage="1" prompt="Line number 1 Item Description / Description" sqref="A44:C44" xr:uid="{73AAF488-DE06-43FE-BA33-08CCD7E849C2}"/>
    <dataValidation allowBlank="1" showInputMessage="1" prompt="Line number 2 Item Description / Description" sqref="A45:C45" xr:uid="{D0F6A43C-9770-4861-92BB-8E6EEE254774}"/>
    <dataValidation allowBlank="1" showInputMessage="1" prompt="Line number 3 Item Description / Description" sqref="A46:C46" xr:uid="{9FF7A5EA-47AB-463E-BFDB-F36E832AAE3C}"/>
    <dataValidation allowBlank="1" showInputMessage="1" prompt="Line number 4 Item Description / Description" sqref="A47:C47" xr:uid="{C5DD2720-5FFB-45AA-9556-6B89397DD5A8}"/>
    <dataValidation allowBlank="1" showInputMessage="1" prompt="Line number 5 Item Description / Description" sqref="A48:C48" xr:uid="{46C6B098-677E-45CD-AF0D-7EBD802407B2}"/>
    <dataValidation allowBlank="1" showInputMessage="1" prompt="Line Number 1 Budgeted Amount / Montant budgété" sqref="D44" xr:uid="{7AB193EA-E7DE-4EE0-AE9E-DF96689D5926}"/>
    <dataValidation allowBlank="1" showInputMessage="1" showErrorMessage="1" prompt="Line Number 2 Budgeted Amount / Montant budgété" sqref="D45" xr:uid="{5B7201B1-09EB-4D53-B4F1-78BE7278ABBB}"/>
    <dataValidation allowBlank="1" showInputMessage="1" showErrorMessage="1" prompt="Line Number 3 Budgeted Amount / Montant budgété" sqref="D46" xr:uid="{E34BFFF7-DF30-4C50-A631-230D6E92E0F5}"/>
    <dataValidation allowBlank="1" showInputMessage="1" showErrorMessage="1" prompt="Line Number 4 Budgeted Amount / Montant budgété" sqref="D47" xr:uid="{C837EE2C-CA10-4975-BD57-3A3081CDE021}"/>
    <dataValidation allowBlank="1" showInputMessage="1" showErrorMessage="1" prompt="Line Number 5 Budgeted Amount / Montant budgété" sqref="D48" xr:uid="{B0F33DDF-5509-42C9-ACAD-3343972651EF}"/>
  </dataValidations>
  <pageMargins left="0.11811023622047245" right="0.11811023622047245" top="0.15748031496062992" bottom="0.15748031496062992" header="0.31496062992125984" footer="0.31496062992125984"/>
  <pageSetup scale="5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3. If additional savings are acheived via the collaborative purchasing process, these savings are to be allocated to… (Select Cell for Dropdown Menu)_x000a__x000a_Si des économies supplémentaires sont réalisées grâce au processus d’achat collectif, ces_x000a__x000a__x000a__x000a__x000a__x000a__x000a__x000a__x000a__x000a__x000a__x000a__x000a_" xr:uid="{4E45B6B6-05E1-4BFE-B731-7B89E13EB345}">
          <x14:formula1>
            <xm:f>'Sheet1 | Feuil1'!$B$2:$B$3</xm:f>
          </x14:formula1>
          <xm:sqref>D14</xm:sqref>
        </x14:dataValidation>
        <x14:dataValidation type="list" allowBlank="1" showInputMessage="1" prompt="10. If additional savings are acheived via the collaborative purchasing process, these savings are to be allocated to… (Select Cell for Dropdown Menu)_x000a_     Si des économies supplémentaires sont réalisées grâce au processus d’achat collectif," xr:uid="{5A44CA7C-4594-439B-A000-518821D62F0A}">
          <x14:formula1>
            <xm:f>'Sheet1 | Feuil1'!$C$2:$C$3</xm:f>
          </x14:formula1>
          <xm:sqref>D40</xm:sqref>
        </x14:dataValidation>
        <x14:dataValidation type="list" allowBlank="1" showInputMessage="1" showErrorMessage="1" prompt="Name of School Board  (Select Board Name by Clicking the Cell)_x000a_Nom du conseil scolaire (sélectionnez le nom du conseil en cliquant sur la cellule)" xr:uid="{F3929D0A-46C4-4FB0-A083-B4AB2ACF245D}">
          <x14:formula1>
            <xm:f>'Sheet1 | Feuil1'!$C$7:$C$82</xm:f>
          </x14:formula1>
          <xm:sqref>B5:D5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F3F9-B139-44BC-9784-B41AC816833B}">
  <dimension ref="A1:H82"/>
  <sheetViews>
    <sheetView topLeftCell="B1" zoomScale="85" zoomScaleNormal="85" workbookViewId="0">
      <selection activeCell="C8" sqref="C8"/>
    </sheetView>
  </sheetViews>
  <sheetFormatPr defaultRowHeight="15" x14ac:dyDescent="0.25"/>
  <cols>
    <col min="1" max="1" width="9.7109375" customWidth="1"/>
    <col min="2" max="2" width="49.7109375" customWidth="1"/>
    <col min="3" max="3" width="47" customWidth="1"/>
    <col min="4" max="5" width="20" customWidth="1"/>
    <col min="7" max="7" width="30.7109375" customWidth="1"/>
    <col min="8" max="8" width="23" style="5" customWidth="1"/>
    <col min="9" max="9" width="16.140625" customWidth="1"/>
  </cols>
  <sheetData>
    <row r="1" spans="1:5" x14ac:dyDescent="0.25">
      <c r="A1" t="s">
        <v>96</v>
      </c>
      <c r="B1" t="s">
        <v>97</v>
      </c>
      <c r="C1" t="s">
        <v>98</v>
      </c>
    </row>
    <row r="2" spans="1:5" x14ac:dyDescent="0.25">
      <c r="A2" t="s">
        <v>94</v>
      </c>
      <c r="B2" t="s">
        <v>93</v>
      </c>
      <c r="C2" t="s">
        <v>99</v>
      </c>
    </row>
    <row r="3" spans="1:5" x14ac:dyDescent="0.25">
      <c r="A3" t="s">
        <v>95</v>
      </c>
      <c r="B3" t="s">
        <v>102</v>
      </c>
      <c r="C3" t="s">
        <v>103</v>
      </c>
    </row>
    <row r="6" spans="1:5" ht="76.5" x14ac:dyDescent="0.25">
      <c r="A6" s="6" t="s">
        <v>0</v>
      </c>
      <c r="B6" s="6" t="s">
        <v>1</v>
      </c>
      <c r="C6" s="6" t="s">
        <v>2</v>
      </c>
      <c r="D6" s="6" t="s">
        <v>100</v>
      </c>
      <c r="E6" s="6" t="s">
        <v>101</v>
      </c>
    </row>
    <row r="7" spans="1:5" x14ac:dyDescent="0.25">
      <c r="A7" s="7">
        <v>2</v>
      </c>
      <c r="B7" s="8">
        <v>2</v>
      </c>
      <c r="C7" s="9" t="s">
        <v>4</v>
      </c>
      <c r="D7" s="10">
        <v>416400</v>
      </c>
      <c r="E7" s="10">
        <v>348662.95969046361</v>
      </c>
    </row>
    <row r="8" spans="1:5" x14ac:dyDescent="0.25">
      <c r="A8" s="7">
        <v>60</v>
      </c>
      <c r="B8" s="8">
        <v>55</v>
      </c>
      <c r="C8" s="9" t="s">
        <v>62</v>
      </c>
      <c r="D8" s="10">
        <v>350400</v>
      </c>
      <c r="E8" s="10">
        <v>431960.21569496248</v>
      </c>
    </row>
    <row r="9" spans="1:5" x14ac:dyDescent="0.25">
      <c r="A9" s="7">
        <v>10</v>
      </c>
      <c r="B9" s="8">
        <v>8</v>
      </c>
      <c r="C9" s="9" t="s">
        <v>12</v>
      </c>
      <c r="D9" s="10">
        <v>402900</v>
      </c>
      <c r="E9" s="10">
        <v>568517.3138452149</v>
      </c>
    </row>
    <row r="10" spans="1:5" x14ac:dyDescent="0.25">
      <c r="A10" s="7">
        <v>9</v>
      </c>
      <c r="B10" s="8">
        <v>7</v>
      </c>
      <c r="C10" s="9" t="s">
        <v>11</v>
      </c>
      <c r="D10" s="10">
        <v>452800</v>
      </c>
      <c r="E10" s="10">
        <v>646288.43865188735</v>
      </c>
    </row>
    <row r="11" spans="1:5" x14ac:dyDescent="0.25">
      <c r="A11" s="7">
        <v>56</v>
      </c>
      <c r="B11" s="8">
        <v>51</v>
      </c>
      <c r="C11" s="9" t="s">
        <v>58</v>
      </c>
      <c r="D11" s="10">
        <v>279800</v>
      </c>
      <c r="E11" s="10">
        <v>406812.15061669791</v>
      </c>
    </row>
    <row r="12" spans="1:5" x14ac:dyDescent="0.25">
      <c r="A12" s="7">
        <v>40</v>
      </c>
      <c r="B12" s="8">
        <v>35</v>
      </c>
      <c r="C12" s="9" t="s">
        <v>42</v>
      </c>
      <c r="D12" s="10">
        <v>124500</v>
      </c>
      <c r="E12" s="10">
        <v>200000</v>
      </c>
    </row>
    <row r="13" spans="1:5" x14ac:dyDescent="0.25">
      <c r="A13" s="7">
        <v>57</v>
      </c>
      <c r="B13" s="8">
        <v>52</v>
      </c>
      <c r="C13" s="9" t="s">
        <v>59</v>
      </c>
      <c r="D13" s="10">
        <v>354400</v>
      </c>
      <c r="E13" s="10">
        <v>512570.50805329683</v>
      </c>
    </row>
    <row r="14" spans="1:5" x14ac:dyDescent="0.25">
      <c r="A14" s="7">
        <v>64</v>
      </c>
      <c r="B14" s="8">
        <v>59</v>
      </c>
      <c r="C14" s="9" t="s">
        <v>66</v>
      </c>
      <c r="D14" s="10">
        <v>390300</v>
      </c>
      <c r="E14" s="10">
        <v>659476.62662695744</v>
      </c>
    </row>
    <row r="15" spans="1:5" x14ac:dyDescent="0.25">
      <c r="A15" s="7">
        <v>70</v>
      </c>
      <c r="B15" s="8">
        <v>64</v>
      </c>
      <c r="C15" s="9" t="s">
        <v>72</v>
      </c>
      <c r="D15" s="10">
        <v>541300</v>
      </c>
      <c r="E15" s="10">
        <v>667790.21753777866</v>
      </c>
    </row>
    <row r="16" spans="1:5" x14ac:dyDescent="0.25">
      <c r="A16" s="7">
        <v>69</v>
      </c>
      <c r="B16" s="8">
        <v>63</v>
      </c>
      <c r="C16" s="9" t="s">
        <v>71</v>
      </c>
      <c r="D16" s="10">
        <v>291500</v>
      </c>
      <c r="E16" s="10">
        <v>385982.11264234781</v>
      </c>
    </row>
    <row r="17" spans="1:5" x14ac:dyDescent="0.25">
      <c r="A17" s="7">
        <v>63</v>
      </c>
      <c r="B17" s="8">
        <v>58</v>
      </c>
      <c r="C17" s="9" t="s">
        <v>65</v>
      </c>
      <c r="D17" s="10">
        <v>509500</v>
      </c>
      <c r="E17" s="10">
        <v>509702.52855586942</v>
      </c>
    </row>
    <row r="18" spans="1:5" x14ac:dyDescent="0.25">
      <c r="A18" s="7">
        <v>71</v>
      </c>
      <c r="B18" s="8">
        <v>65</v>
      </c>
      <c r="C18" s="9" t="s">
        <v>73</v>
      </c>
      <c r="D18" s="10">
        <v>370100</v>
      </c>
      <c r="E18" s="10">
        <v>397950.59491334425</v>
      </c>
    </row>
    <row r="19" spans="1:5" x14ac:dyDescent="0.25">
      <c r="A19" s="7">
        <v>68</v>
      </c>
      <c r="B19" s="8">
        <v>62</v>
      </c>
      <c r="C19" s="9" t="s">
        <v>70</v>
      </c>
      <c r="D19" s="10">
        <v>35800</v>
      </c>
      <c r="E19" s="10">
        <v>200000</v>
      </c>
    </row>
    <row r="20" spans="1:5" x14ac:dyDescent="0.25">
      <c r="A20" s="7">
        <v>65</v>
      </c>
      <c r="B20" s="8">
        <v>60.1</v>
      </c>
      <c r="C20" s="9" t="s">
        <v>67</v>
      </c>
      <c r="D20" s="10">
        <v>336700</v>
      </c>
      <c r="E20" s="10">
        <v>214091.96500164759</v>
      </c>
    </row>
    <row r="21" spans="1:5" x14ac:dyDescent="0.25">
      <c r="A21" s="7">
        <v>72</v>
      </c>
      <c r="B21" s="8">
        <v>66</v>
      </c>
      <c r="C21" s="9" t="s">
        <v>74</v>
      </c>
      <c r="D21" s="10">
        <v>562700</v>
      </c>
      <c r="E21" s="10">
        <v>997588.80544179888</v>
      </c>
    </row>
    <row r="22" spans="1:5" x14ac:dyDescent="0.25">
      <c r="A22" s="7">
        <v>67</v>
      </c>
      <c r="B22" s="8">
        <v>61</v>
      </c>
      <c r="C22" s="9" t="s">
        <v>69</v>
      </c>
      <c r="D22" s="10">
        <v>370000</v>
      </c>
      <c r="E22" s="10">
        <v>247629.06987271135</v>
      </c>
    </row>
    <row r="23" spans="1:5" x14ac:dyDescent="0.25">
      <c r="A23" s="7">
        <v>66</v>
      </c>
      <c r="B23" s="8">
        <v>60.2</v>
      </c>
      <c r="C23" s="9" t="s">
        <v>68</v>
      </c>
      <c r="D23" s="10">
        <v>107300</v>
      </c>
      <c r="E23" s="10">
        <v>200000</v>
      </c>
    </row>
    <row r="24" spans="1:5" x14ac:dyDescent="0.25">
      <c r="A24" s="7">
        <v>62</v>
      </c>
      <c r="B24" s="8">
        <v>57</v>
      </c>
      <c r="C24" s="9" t="s">
        <v>64</v>
      </c>
      <c r="D24" s="10">
        <v>149500</v>
      </c>
      <c r="E24" s="10">
        <v>200000</v>
      </c>
    </row>
    <row r="25" spans="1:5" x14ac:dyDescent="0.25">
      <c r="A25" s="7">
        <v>61</v>
      </c>
      <c r="B25" s="8">
        <v>56</v>
      </c>
      <c r="C25" s="9" t="s">
        <v>63</v>
      </c>
      <c r="D25" s="10">
        <v>69100</v>
      </c>
      <c r="E25" s="10">
        <v>200000</v>
      </c>
    </row>
    <row r="26" spans="1:5" x14ac:dyDescent="0.25">
      <c r="A26" s="7">
        <v>24</v>
      </c>
      <c r="B26" s="8">
        <v>22</v>
      </c>
      <c r="C26" s="9" t="s">
        <v>26</v>
      </c>
      <c r="D26" s="10">
        <v>1019300</v>
      </c>
      <c r="E26" s="10">
        <v>1475286.1026590657</v>
      </c>
    </row>
    <row r="27" spans="1:5" x14ac:dyDescent="0.25">
      <c r="A27" s="7">
        <v>1</v>
      </c>
      <c r="B27" s="8">
        <v>1</v>
      </c>
      <c r="C27" s="9" t="s">
        <v>3</v>
      </c>
      <c r="D27" s="10">
        <v>293100</v>
      </c>
      <c r="E27" s="10">
        <v>247089.32608870397</v>
      </c>
    </row>
    <row r="28" spans="1:5" x14ac:dyDescent="0.25">
      <c r="A28" s="7">
        <v>48</v>
      </c>
      <c r="B28" s="8">
        <v>43</v>
      </c>
      <c r="C28" s="9" t="s">
        <v>50</v>
      </c>
      <c r="D28" s="10">
        <v>1702200</v>
      </c>
      <c r="E28" s="10">
        <v>2997671.6692999401</v>
      </c>
    </row>
    <row r="29" spans="1:5" x14ac:dyDescent="0.25">
      <c r="A29" s="7">
        <v>50</v>
      </c>
      <c r="B29" s="8">
        <v>45</v>
      </c>
      <c r="C29" s="9" t="s">
        <v>52</v>
      </c>
      <c r="D29" s="10">
        <v>471100</v>
      </c>
      <c r="E29" s="10">
        <v>840685.71000605694</v>
      </c>
    </row>
    <row r="30" spans="1:5" x14ac:dyDescent="0.25">
      <c r="A30" s="7">
        <v>15</v>
      </c>
      <c r="B30" s="8">
        <v>13</v>
      </c>
      <c r="C30" s="9" t="s">
        <v>17</v>
      </c>
      <c r="D30" s="10">
        <v>1439500</v>
      </c>
      <c r="E30" s="10">
        <v>2787928.7714717779</v>
      </c>
    </row>
    <row r="31" spans="1:5" x14ac:dyDescent="0.25">
      <c r="A31" s="7">
        <v>25</v>
      </c>
      <c r="B31" s="8">
        <v>23</v>
      </c>
      <c r="C31" s="9" t="s">
        <v>27</v>
      </c>
      <c r="D31" s="10">
        <v>764100</v>
      </c>
      <c r="E31" s="10">
        <v>1005330.2295256444</v>
      </c>
    </row>
    <row r="32" spans="1:5" x14ac:dyDescent="0.25">
      <c r="A32" s="7">
        <v>11</v>
      </c>
      <c r="B32" s="8">
        <v>9</v>
      </c>
      <c r="C32" s="9" t="s">
        <v>13</v>
      </c>
      <c r="D32" s="10">
        <v>846400</v>
      </c>
      <c r="E32" s="10">
        <v>1417432.4838804579</v>
      </c>
    </row>
    <row r="33" spans="1:5" x14ac:dyDescent="0.25">
      <c r="A33" s="7">
        <v>51</v>
      </c>
      <c r="B33" s="8">
        <v>46</v>
      </c>
      <c r="C33" s="9" t="s">
        <v>53</v>
      </c>
      <c r="D33" s="10">
        <v>582000</v>
      </c>
      <c r="E33" s="10">
        <v>1444214.1478676996</v>
      </c>
    </row>
    <row r="34" spans="1:5" x14ac:dyDescent="0.25">
      <c r="A34" s="7">
        <v>22</v>
      </c>
      <c r="B34" s="8">
        <v>20</v>
      </c>
      <c r="C34" s="9" t="s">
        <v>24</v>
      </c>
      <c r="D34" s="10">
        <v>1239500</v>
      </c>
      <c r="E34" s="10">
        <v>2513555.6852209587</v>
      </c>
    </row>
    <row r="35" spans="1:5" x14ac:dyDescent="0.25">
      <c r="A35" s="7">
        <v>52</v>
      </c>
      <c r="B35" s="8">
        <v>47</v>
      </c>
      <c r="C35" s="9" t="s">
        <v>54</v>
      </c>
      <c r="D35" s="10">
        <v>567800</v>
      </c>
      <c r="E35" s="10">
        <v>1150249.3610715319</v>
      </c>
    </row>
    <row r="36" spans="1:5" x14ac:dyDescent="0.25">
      <c r="A36" s="7">
        <v>23</v>
      </c>
      <c r="B36" s="8">
        <v>21</v>
      </c>
      <c r="C36" s="9" t="s">
        <v>25</v>
      </c>
      <c r="D36" s="10">
        <v>1162000</v>
      </c>
      <c r="E36" s="10">
        <v>1935855.4280213576</v>
      </c>
    </row>
    <row r="37" spans="1:5" x14ac:dyDescent="0.25">
      <c r="A37" s="7">
        <v>31</v>
      </c>
      <c r="B37" s="8">
        <v>29</v>
      </c>
      <c r="C37" s="9" t="s">
        <v>33</v>
      </c>
      <c r="D37" s="10">
        <v>447100</v>
      </c>
      <c r="E37" s="10">
        <v>559912.14604324673</v>
      </c>
    </row>
    <row r="38" spans="1:5" x14ac:dyDescent="0.25">
      <c r="A38" s="7">
        <v>41</v>
      </c>
      <c r="B38" s="8">
        <v>36</v>
      </c>
      <c r="C38" s="9" t="s">
        <v>43</v>
      </c>
      <c r="D38" s="10">
        <v>158300</v>
      </c>
      <c r="E38" s="10">
        <v>200000</v>
      </c>
    </row>
    <row r="39" spans="1:5" x14ac:dyDescent="0.25">
      <c r="A39" s="7">
        <v>34</v>
      </c>
      <c r="B39" s="8">
        <v>31</v>
      </c>
      <c r="C39" s="9" t="s">
        <v>36</v>
      </c>
      <c r="D39" s="10">
        <v>156700</v>
      </c>
      <c r="E39" s="10">
        <v>200000</v>
      </c>
    </row>
    <row r="40" spans="1:5" x14ac:dyDescent="0.25">
      <c r="A40" s="11"/>
      <c r="B40" s="11"/>
      <c r="C40" s="9" t="s">
        <v>75</v>
      </c>
      <c r="D40" s="10">
        <v>5000</v>
      </c>
      <c r="E40" s="10">
        <v>50000</v>
      </c>
    </row>
    <row r="41" spans="1:5" x14ac:dyDescent="0.25">
      <c r="A41" s="7">
        <v>16</v>
      </c>
      <c r="B41" s="8">
        <v>14</v>
      </c>
      <c r="C41" s="9" t="s">
        <v>18</v>
      </c>
      <c r="D41" s="10">
        <v>882200</v>
      </c>
      <c r="E41" s="10">
        <v>1284398.1262991361</v>
      </c>
    </row>
    <row r="42" spans="1:5" x14ac:dyDescent="0.25">
      <c r="A42" s="7">
        <v>5</v>
      </c>
      <c r="B42" s="8">
        <v>5.0999999999999996</v>
      </c>
      <c r="C42" s="9" t="s">
        <v>7</v>
      </c>
      <c r="D42" s="10">
        <v>170900</v>
      </c>
      <c r="E42" s="10">
        <v>200000</v>
      </c>
    </row>
    <row r="43" spans="1:5" x14ac:dyDescent="0.25">
      <c r="A43" s="7">
        <v>37</v>
      </c>
      <c r="B43" s="8">
        <v>33.200000000000003</v>
      </c>
      <c r="C43" s="9" t="s">
        <v>39</v>
      </c>
      <c r="D43" s="10">
        <v>42900</v>
      </c>
      <c r="E43" s="10">
        <v>200000</v>
      </c>
    </row>
    <row r="44" spans="1:5" x14ac:dyDescent="0.25">
      <c r="A44" s="7">
        <v>7</v>
      </c>
      <c r="B44" s="8">
        <v>6.1</v>
      </c>
      <c r="C44" s="9" t="s">
        <v>9</v>
      </c>
      <c r="D44" s="10">
        <v>293800</v>
      </c>
      <c r="E44" s="10">
        <v>320763.39220751968</v>
      </c>
    </row>
    <row r="45" spans="1:5" x14ac:dyDescent="0.25">
      <c r="A45" s="7">
        <v>12</v>
      </c>
      <c r="B45" s="8">
        <v>10</v>
      </c>
      <c r="C45" s="9" t="s">
        <v>14</v>
      </c>
      <c r="D45" s="10">
        <v>678400</v>
      </c>
      <c r="E45" s="10">
        <v>821870.35694334272</v>
      </c>
    </row>
    <row r="46" spans="1:5" x14ac:dyDescent="0.25">
      <c r="A46" s="7">
        <v>29</v>
      </c>
      <c r="B46" s="8">
        <v>27</v>
      </c>
      <c r="C46" s="9" t="s">
        <v>31</v>
      </c>
      <c r="D46" s="10">
        <v>568100</v>
      </c>
      <c r="E46" s="10">
        <v>739660.27169239603</v>
      </c>
    </row>
    <row r="47" spans="1:5" x14ac:dyDescent="0.25">
      <c r="A47" s="7">
        <v>43</v>
      </c>
      <c r="B47" s="8">
        <v>38</v>
      </c>
      <c r="C47" s="9" t="s">
        <v>45</v>
      </c>
      <c r="D47" s="10">
        <v>523800</v>
      </c>
      <c r="E47" s="10">
        <v>837446.0948241821</v>
      </c>
    </row>
    <row r="48" spans="1:5" x14ac:dyDescent="0.25">
      <c r="A48" s="11"/>
      <c r="B48" s="11"/>
      <c r="C48" s="9" t="s">
        <v>76</v>
      </c>
      <c r="D48" s="10">
        <v>5000</v>
      </c>
      <c r="E48" s="10">
        <v>50000</v>
      </c>
    </row>
    <row r="49" spans="1:5" x14ac:dyDescent="0.25">
      <c r="A49" s="11"/>
      <c r="B49" s="11"/>
      <c r="C49" s="9" t="s">
        <v>77</v>
      </c>
      <c r="D49" s="10">
        <v>5000</v>
      </c>
      <c r="E49" s="10">
        <v>50000</v>
      </c>
    </row>
    <row r="50" spans="1:5" x14ac:dyDescent="0.25">
      <c r="A50" s="7">
        <v>4</v>
      </c>
      <c r="B50" s="8">
        <v>4</v>
      </c>
      <c r="C50" s="9" t="s">
        <v>6</v>
      </c>
      <c r="D50" s="10">
        <v>356200</v>
      </c>
      <c r="E50" s="10">
        <v>360154.70029885991</v>
      </c>
    </row>
    <row r="51" spans="1:5" x14ac:dyDescent="0.25">
      <c r="A51" s="7">
        <v>55</v>
      </c>
      <c r="B51" s="8">
        <v>50</v>
      </c>
      <c r="C51" s="9" t="s">
        <v>57</v>
      </c>
      <c r="D51" s="10">
        <v>552300</v>
      </c>
      <c r="E51" s="10">
        <v>779267.0931380624</v>
      </c>
    </row>
    <row r="52" spans="1:5" x14ac:dyDescent="0.25">
      <c r="A52" s="7">
        <v>33</v>
      </c>
      <c r="B52" s="8">
        <v>30.2</v>
      </c>
      <c r="C52" s="9" t="s">
        <v>35</v>
      </c>
      <c r="D52" s="10">
        <v>100900</v>
      </c>
      <c r="E52" s="10">
        <v>200000</v>
      </c>
    </row>
    <row r="53" spans="1:5" x14ac:dyDescent="0.25">
      <c r="A53" s="7">
        <v>32</v>
      </c>
      <c r="B53" s="8">
        <v>30.1</v>
      </c>
      <c r="C53" s="9" t="s">
        <v>34</v>
      </c>
      <c r="D53" s="10">
        <v>102000</v>
      </c>
      <c r="E53" s="10">
        <v>200000</v>
      </c>
    </row>
    <row r="54" spans="1:5" x14ac:dyDescent="0.25">
      <c r="A54" s="7">
        <v>36</v>
      </c>
      <c r="B54" s="8">
        <v>33.1</v>
      </c>
      <c r="C54" s="9" t="s">
        <v>38</v>
      </c>
      <c r="D54" s="10">
        <v>50700</v>
      </c>
      <c r="E54" s="10">
        <v>200000</v>
      </c>
    </row>
    <row r="55" spans="1:5" x14ac:dyDescent="0.25">
      <c r="A55" s="7">
        <v>58</v>
      </c>
      <c r="B55" s="8">
        <v>53</v>
      </c>
      <c r="C55" s="9" t="s">
        <v>60</v>
      </c>
      <c r="D55" s="10">
        <v>958500</v>
      </c>
      <c r="E55" s="10">
        <v>1741207.6848186664</v>
      </c>
    </row>
    <row r="56" spans="1:5" x14ac:dyDescent="0.25">
      <c r="A56" s="7">
        <v>27</v>
      </c>
      <c r="B56" s="8">
        <v>25</v>
      </c>
      <c r="C56" s="9" t="s">
        <v>29</v>
      </c>
      <c r="D56" s="10">
        <v>1681500</v>
      </c>
      <c r="E56" s="10">
        <v>2856375.1981508979</v>
      </c>
    </row>
    <row r="57" spans="1:5" x14ac:dyDescent="0.25">
      <c r="A57" s="7">
        <v>21</v>
      </c>
      <c r="B57" s="8">
        <v>19</v>
      </c>
      <c r="C57" s="9" t="s">
        <v>23</v>
      </c>
      <c r="D57" s="10">
        <v>2991300</v>
      </c>
      <c r="E57" s="10">
        <v>6021950.2101161443</v>
      </c>
    </row>
    <row r="58" spans="1:5" x14ac:dyDescent="0.25">
      <c r="A58" s="11"/>
      <c r="B58" s="11"/>
      <c r="C58" s="9" t="s">
        <v>78</v>
      </c>
      <c r="D58" s="10">
        <v>5000</v>
      </c>
      <c r="E58" s="10">
        <v>50000</v>
      </c>
    </row>
    <row r="59" spans="1:5" x14ac:dyDescent="0.25">
      <c r="A59" s="7">
        <v>46</v>
      </c>
      <c r="B59" s="8">
        <v>41</v>
      </c>
      <c r="C59" s="9" t="s">
        <v>48</v>
      </c>
      <c r="D59" s="10">
        <v>367900</v>
      </c>
      <c r="E59" s="10">
        <v>571398.5084217668</v>
      </c>
    </row>
    <row r="60" spans="1:5" x14ac:dyDescent="0.25">
      <c r="A60" s="7">
        <v>3</v>
      </c>
      <c r="B60" s="8">
        <v>3</v>
      </c>
      <c r="C60" s="9" t="s">
        <v>5</v>
      </c>
      <c r="D60" s="10">
        <v>449100</v>
      </c>
      <c r="E60" s="10">
        <v>488462.36213752907</v>
      </c>
    </row>
    <row r="61" spans="1:5" x14ac:dyDescent="0.25">
      <c r="A61" s="7">
        <v>6</v>
      </c>
      <c r="B61" s="8">
        <v>5.2</v>
      </c>
      <c r="C61" s="9" t="s">
        <v>8</v>
      </c>
      <c r="D61" s="10">
        <v>111400</v>
      </c>
      <c r="E61" s="10">
        <v>200000</v>
      </c>
    </row>
    <row r="62" spans="1:5" x14ac:dyDescent="0.25">
      <c r="A62" s="7">
        <v>59</v>
      </c>
      <c r="B62" s="8">
        <v>54</v>
      </c>
      <c r="C62" s="9" t="s">
        <v>61</v>
      </c>
      <c r="D62" s="10">
        <v>194800</v>
      </c>
      <c r="E62" s="10">
        <v>200000</v>
      </c>
    </row>
    <row r="63" spans="1:5" x14ac:dyDescent="0.25">
      <c r="A63" s="7">
        <v>30</v>
      </c>
      <c r="B63" s="8">
        <v>28</v>
      </c>
      <c r="C63" s="9" t="s">
        <v>32</v>
      </c>
      <c r="D63" s="10">
        <v>284900</v>
      </c>
      <c r="E63" s="10">
        <v>337256.5024415332</v>
      </c>
    </row>
    <row r="64" spans="1:5" x14ac:dyDescent="0.25">
      <c r="A64" s="7">
        <v>19</v>
      </c>
      <c r="B64" s="8">
        <v>17</v>
      </c>
      <c r="C64" s="9" t="s">
        <v>21</v>
      </c>
      <c r="D64" s="10">
        <v>1078400</v>
      </c>
      <c r="E64" s="10">
        <v>2056158.5550874504</v>
      </c>
    </row>
    <row r="65" spans="1:5" x14ac:dyDescent="0.25">
      <c r="A65" s="7">
        <v>49</v>
      </c>
      <c r="B65" s="8">
        <v>44</v>
      </c>
      <c r="C65" s="9" t="s">
        <v>51</v>
      </c>
      <c r="D65" s="10">
        <v>500400</v>
      </c>
      <c r="E65" s="10">
        <v>856989.04555729486</v>
      </c>
    </row>
    <row r="66" spans="1:5" x14ac:dyDescent="0.25">
      <c r="A66" s="7">
        <v>44</v>
      </c>
      <c r="B66" s="8">
        <v>39</v>
      </c>
      <c r="C66" s="9" t="s">
        <v>46</v>
      </c>
      <c r="D66" s="10">
        <v>227000</v>
      </c>
      <c r="E66" s="10">
        <v>339740.47632579773</v>
      </c>
    </row>
    <row r="67" spans="1:5" x14ac:dyDescent="0.25">
      <c r="A67" s="7">
        <v>35</v>
      </c>
      <c r="B67" s="8">
        <v>32</v>
      </c>
      <c r="C67" s="9" t="s">
        <v>37</v>
      </c>
      <c r="D67" s="10">
        <v>176400</v>
      </c>
      <c r="E67" s="10">
        <v>234337.1588928854</v>
      </c>
    </row>
    <row r="68" spans="1:5" x14ac:dyDescent="0.25">
      <c r="A68" s="7">
        <v>39</v>
      </c>
      <c r="B68" s="8">
        <v>34.200000000000003</v>
      </c>
      <c r="C68" s="9" t="s">
        <v>41</v>
      </c>
      <c r="D68" s="10">
        <v>77700</v>
      </c>
      <c r="E68" s="10">
        <v>200000</v>
      </c>
    </row>
    <row r="69" spans="1:5" x14ac:dyDescent="0.25">
      <c r="A69" s="7">
        <v>8</v>
      </c>
      <c r="B69" s="8">
        <v>6.2</v>
      </c>
      <c r="C69" s="9" t="s">
        <v>10</v>
      </c>
      <c r="D69" s="10">
        <v>148200</v>
      </c>
      <c r="E69" s="10">
        <v>200000</v>
      </c>
    </row>
    <row r="70" spans="1:5" x14ac:dyDescent="0.25">
      <c r="A70" s="7">
        <v>13</v>
      </c>
      <c r="B70" s="8">
        <v>11</v>
      </c>
      <c r="C70" s="9" t="s">
        <v>15</v>
      </c>
      <c r="D70" s="10">
        <v>1810200</v>
      </c>
      <c r="E70" s="10">
        <v>3091229.8195897322</v>
      </c>
    </row>
    <row r="71" spans="1:5" x14ac:dyDescent="0.25">
      <c r="A71" s="7">
        <v>38</v>
      </c>
      <c r="B71" s="8">
        <v>34.1</v>
      </c>
      <c r="C71" s="9" t="s">
        <v>40</v>
      </c>
      <c r="D71" s="10">
        <v>210300</v>
      </c>
      <c r="E71" s="10">
        <v>277694.14319939166</v>
      </c>
    </row>
    <row r="72" spans="1:5" x14ac:dyDescent="0.25">
      <c r="A72" s="7">
        <v>45</v>
      </c>
      <c r="B72" s="8">
        <v>40</v>
      </c>
      <c r="C72" s="9" t="s">
        <v>47</v>
      </c>
      <c r="D72" s="10">
        <v>2024700</v>
      </c>
      <c r="E72" s="10">
        <v>3473080.2992093042</v>
      </c>
    </row>
    <row r="73" spans="1:5" x14ac:dyDescent="0.25">
      <c r="A73" s="7">
        <v>14</v>
      </c>
      <c r="B73" s="8">
        <v>12</v>
      </c>
      <c r="C73" s="9" t="s">
        <v>16</v>
      </c>
      <c r="D73" s="10">
        <v>6918600</v>
      </c>
      <c r="E73" s="10">
        <v>9363805.5419382025</v>
      </c>
    </row>
    <row r="74" spans="1:5" x14ac:dyDescent="0.25">
      <c r="A74" s="7">
        <v>17</v>
      </c>
      <c r="B74" s="8">
        <v>15</v>
      </c>
      <c r="C74" s="9" t="s">
        <v>19</v>
      </c>
      <c r="D74" s="10">
        <v>532000</v>
      </c>
      <c r="E74" s="10">
        <v>600786.69310259586</v>
      </c>
    </row>
    <row r="75" spans="1:5" x14ac:dyDescent="0.25">
      <c r="A75" s="7">
        <v>28</v>
      </c>
      <c r="B75" s="8">
        <v>26</v>
      </c>
      <c r="C75" s="9" t="s">
        <v>30</v>
      </c>
      <c r="D75" s="10">
        <v>860700</v>
      </c>
      <c r="E75" s="10">
        <v>995010.86619841098</v>
      </c>
    </row>
    <row r="76" spans="1:5" x14ac:dyDescent="0.25">
      <c r="A76" s="7">
        <v>20</v>
      </c>
      <c r="B76" s="8">
        <v>18</v>
      </c>
      <c r="C76" s="9" t="s">
        <v>22</v>
      </c>
      <c r="D76" s="10">
        <v>845000</v>
      </c>
      <c r="E76" s="10">
        <v>1337834.6817122514</v>
      </c>
    </row>
    <row r="77" spans="1:5" x14ac:dyDescent="0.25">
      <c r="A77" s="7">
        <v>54</v>
      </c>
      <c r="B77" s="8">
        <v>49</v>
      </c>
      <c r="C77" s="9" t="s">
        <v>56</v>
      </c>
      <c r="D77" s="10">
        <v>500800</v>
      </c>
      <c r="E77" s="10">
        <v>944555.07944641332</v>
      </c>
    </row>
    <row r="78" spans="1:5" x14ac:dyDescent="0.25">
      <c r="A78" s="7">
        <v>26</v>
      </c>
      <c r="B78" s="8">
        <v>24</v>
      </c>
      <c r="C78" s="9" t="s">
        <v>28</v>
      </c>
      <c r="D78" s="10">
        <v>1467400</v>
      </c>
      <c r="E78" s="10">
        <v>2489435.0925446199</v>
      </c>
    </row>
    <row r="79" spans="1:5" x14ac:dyDescent="0.25">
      <c r="A79" s="12">
        <v>53</v>
      </c>
      <c r="B79" s="13">
        <v>48</v>
      </c>
      <c r="C79" s="9" t="s">
        <v>55</v>
      </c>
      <c r="D79" s="10">
        <v>207000</v>
      </c>
      <c r="E79" s="10">
        <v>309248.21788323403</v>
      </c>
    </row>
    <row r="80" spans="1:5" x14ac:dyDescent="0.25">
      <c r="A80" s="12">
        <v>42</v>
      </c>
      <c r="B80" s="13">
        <v>37</v>
      </c>
      <c r="C80" s="9" t="s">
        <v>44</v>
      </c>
      <c r="D80" s="10">
        <v>454500</v>
      </c>
      <c r="E80" s="10">
        <v>778229.86309050373</v>
      </c>
    </row>
    <row r="81" spans="1:5" x14ac:dyDescent="0.25">
      <c r="A81" s="12">
        <v>47</v>
      </c>
      <c r="B81" s="13">
        <v>42</v>
      </c>
      <c r="C81" s="9" t="s">
        <v>49</v>
      </c>
      <c r="D81" s="10">
        <v>1027000</v>
      </c>
      <c r="E81" s="10">
        <v>1973178.9988049259</v>
      </c>
    </row>
    <row r="82" spans="1:5" x14ac:dyDescent="0.25">
      <c r="A82" s="12">
        <v>18</v>
      </c>
      <c r="B82" s="13">
        <v>16</v>
      </c>
      <c r="C82" s="9" t="s">
        <v>20</v>
      </c>
      <c r="D82" s="10">
        <v>2588000</v>
      </c>
      <c r="E82" s="10">
        <v>4948240.3976255553</v>
      </c>
    </row>
  </sheetData>
  <sortState xmlns:xlrd2="http://schemas.microsoft.com/office/spreadsheetml/2017/richdata2" ref="A7:E82">
    <sortCondition ref="C7"/>
  </sortState>
  <conditionalFormatting sqref="A7:E78">
    <cfRule type="expression" dxfId="2" priority="3" stopIfTrue="1">
      <formula>MOD($A2, 6)=0</formula>
    </cfRule>
  </conditionalFormatting>
  <conditionalFormatting sqref="D79:E82">
    <cfRule type="expression" dxfId="1" priority="2" stopIfTrue="1">
      <formula>MOD($A74, 6)=0</formula>
    </cfRule>
  </conditionalFormatting>
  <conditionalFormatting sqref="C79:C82">
    <cfRule type="expression" dxfId="0" priority="1" stopIfTrue="1">
      <formula>MOD($A74, 6)=0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7FDF47DDA78240B1DEF8EBA12EF5D9" ma:contentTypeVersion="13" ma:contentTypeDescription="Create a new document." ma:contentTypeScope="" ma:versionID="9ae15d1c8b1e0a68c8f30bca9cfba628">
  <xsd:schema xmlns:xsd="http://www.w3.org/2001/XMLSchema" xmlns:xs="http://www.w3.org/2001/XMLSchema" xmlns:p="http://schemas.microsoft.com/office/2006/metadata/properties" xmlns:ns3="809dce28-2bc0-47d3-911b-2aa1f4f84a44" xmlns:ns4="ddf70e23-9b66-41a4-8453-cd703fa03d4b" targetNamespace="http://schemas.microsoft.com/office/2006/metadata/properties" ma:root="true" ma:fieldsID="b624d2c5a8f2708fa1b8d39d3f68b978" ns3:_="" ns4:_="">
    <xsd:import namespace="809dce28-2bc0-47d3-911b-2aa1f4f84a44"/>
    <xsd:import namespace="ddf70e23-9b66-41a4-8453-cd703fa03d4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9dce28-2bc0-47d3-911b-2aa1f4f84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f70e23-9b66-41a4-8453-cd703fa03d4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547E0A-7A90-4774-803A-819888B88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9dce28-2bc0-47d3-911b-2aa1f4f84a44"/>
    <ds:schemaRef ds:uri="ddf70e23-9b66-41a4-8453-cd703fa03d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F25E0B-FFE0-4CBC-84C1-05890923F05A}">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ddf70e23-9b66-41a4-8453-cd703fa03d4b"/>
    <ds:schemaRef ds:uri="809dce28-2bc0-47d3-911b-2aa1f4f84a44"/>
    <ds:schemaRef ds:uri="http://www.w3.org/XML/1998/namespace"/>
    <ds:schemaRef ds:uri="http://purl.org/dc/dcmitype/"/>
  </ds:schemaRefs>
</ds:datastoreItem>
</file>

<file path=customXml/itemProps3.xml><?xml version="1.0" encoding="utf-8"?>
<ds:datastoreItem xmlns:ds="http://schemas.openxmlformats.org/officeDocument/2006/customXml" ds:itemID="{28497EC6-98DE-4EEB-A157-086DFC44F1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 | Formulaire</vt:lpstr>
      <vt:lpstr>Sheet1 | Feuil1</vt:lpstr>
      <vt:lpstr>'Form | Formulaire'!Print_Area</vt:lpstr>
    </vt:vector>
  </TitlesOfParts>
  <Company>Government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Collaborative Procurement Information Request Form</dc:title>
  <dc:creator>Xue, Jerry (EDU)</dc:creator>
  <cp:lastModifiedBy>Xue, Jerry (EDU)</cp:lastModifiedBy>
  <cp:lastPrinted>2021-02-01T13:55:08Z</cp:lastPrinted>
  <dcterms:created xsi:type="dcterms:W3CDTF">2021-01-19T20:07:13Z</dcterms:created>
  <dcterms:modified xsi:type="dcterms:W3CDTF">2021-02-01T16:44:37Z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Jerry.Xue@ontario.ca</vt:lpwstr>
  </property>
  <property fmtid="{D5CDD505-2E9C-101B-9397-08002B2CF9AE}" pid="5" name="MSIP_Label_034a106e-6316-442c-ad35-738afd673d2b_SetDate">
    <vt:lpwstr>2021-01-19T22:11:02.9064430Z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764c5f1d-9e1b-47d6-80b6-4983197732f9</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0x010100B17FDF47DDA78240B1DEF8EBA12EF5D9</vt:lpwstr>
  </property>
  <property fmtid="{D5CDD505-2E9C-101B-9397-08002B2CF9AE}" pid="12" name="SV_QUERY_LIST_4F35BF76-6C0D-4D9B-82B2-816C12CF3733">
    <vt:lpwstr>empty_477D106A-C0D6-4607-AEBD-E2C9D60EA279</vt:lpwstr>
  </property>
</Properties>
</file>