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416" windowHeight="9396"/>
  </bookViews>
  <sheets>
    <sheet name="Instructions" sheetId="2" r:id="rId1"/>
    <sheet name="Template" sheetId="1" r:id="rId2"/>
    <sheet name="Example" sheetId="3" r:id="rId3"/>
  </sheets>
  <definedNames>
    <definedName name="_xlnm.Print_Area" localSheetId="0">Instructions!$A$1:$Y$50</definedName>
  </definedNames>
  <calcPr calcId="145621"/>
</workbook>
</file>

<file path=xl/calcChain.xml><?xml version="1.0" encoding="utf-8"?>
<calcChain xmlns="http://schemas.openxmlformats.org/spreadsheetml/2006/main">
  <c r="H43" i="1" l="1"/>
  <c r="H43" i="3"/>
  <c r="H42" i="1" l="1"/>
  <c r="H42" i="3" l="1"/>
  <c r="H11" i="3" l="1"/>
  <c r="K66" i="3" l="1"/>
  <c r="K67" i="3"/>
  <c r="K68" i="3"/>
  <c r="J69" i="3"/>
  <c r="I69" i="3"/>
  <c r="H69" i="3"/>
  <c r="G69" i="3"/>
  <c r="F69" i="3"/>
  <c r="E69" i="3"/>
  <c r="D69" i="3"/>
  <c r="H10" i="3" s="1"/>
  <c r="H12" i="3" s="1"/>
  <c r="H29" i="3" s="1"/>
  <c r="H24" i="3"/>
  <c r="H33" i="3" s="1"/>
  <c r="H20" i="3"/>
  <c r="I24" i="3" l="1"/>
  <c r="H44" i="3" s="1"/>
  <c r="H45" i="3" s="1"/>
  <c r="K69" i="3"/>
  <c r="H30" i="3"/>
  <c r="H31" i="3" s="1"/>
  <c r="H34" i="3" s="1"/>
  <c r="H24" i="1" l="1"/>
  <c r="H33" i="1" s="1"/>
  <c r="H20" i="1"/>
  <c r="H30" i="1" l="1"/>
  <c r="I24" i="1"/>
  <c r="H12" i="1"/>
  <c r="H29" i="1" l="1"/>
  <c r="H31" i="1" s="1"/>
  <c r="H34" i="1" s="1"/>
  <c r="H44" i="1" l="1"/>
  <c r="H45" i="1" s="1"/>
</calcChain>
</file>

<file path=xl/sharedStrings.xml><?xml version="1.0" encoding="utf-8"?>
<sst xmlns="http://schemas.openxmlformats.org/spreadsheetml/2006/main" count="213" uniqueCount="183">
  <si>
    <r>
      <rPr>
        <b/>
        <sz val="11"/>
        <color theme="1"/>
        <rFont val="Calibri"/>
        <family val="2"/>
      </rPr>
      <t>Ministère de l’Éducation</t>
    </r>
  </si>
  <si>
    <r>
      <rPr>
        <b/>
        <sz val="11"/>
        <color theme="1"/>
        <rFont val="Calibri"/>
        <family val="2"/>
      </rPr>
      <t>Année scolaire 2018-2019</t>
    </r>
  </si>
  <si>
    <r>
      <rPr>
        <b/>
        <sz val="12"/>
        <rFont val="Calibri"/>
        <family val="2"/>
      </rPr>
      <t>INSTRUCTIONS</t>
    </r>
  </si>
  <si>
    <r>
      <rPr>
        <sz val="11"/>
        <color theme="1"/>
        <rFont val="Calibri"/>
        <family val="2"/>
      </rPr>
      <t>Poste 1.1 :</t>
    </r>
  </si>
  <si>
    <r>
      <rPr>
        <sz val="11"/>
        <color theme="1"/>
        <rFont val="Calibri"/>
        <family val="2"/>
      </rPr>
      <t xml:space="preserve"> Le montant doit correspondre à la somme des montants déclarés au tableau 5.1 des états financiers de 2017-2018, sous la colonne 7, aux postes 2.25, 2.26 et 2.26.1. </t>
    </r>
  </si>
  <si>
    <r>
      <rPr>
        <sz val="11"/>
        <color theme="1"/>
        <rFont val="Calibri"/>
        <family val="2"/>
      </rPr>
      <t>Poste 1.2 :</t>
    </r>
  </si>
  <si>
    <r>
      <rPr>
        <sz val="11"/>
        <color theme="1"/>
        <rFont val="Calibri"/>
        <family val="2"/>
      </rPr>
      <t>Ces montants sont déclarés au poste 2.25 (colonnes 4 à 6) du tableau 5.1 (Immobilisations) des formulaires du SIFE.</t>
    </r>
  </si>
  <si>
    <r>
      <rPr>
        <sz val="11"/>
        <color theme="1"/>
        <rFont val="Calibri"/>
        <family val="2"/>
      </rPr>
      <t>Postes 2.1 à 2.6 :</t>
    </r>
  </si>
  <si>
    <r>
      <rPr>
        <sz val="11"/>
        <color theme="1"/>
        <rFont val="Calibri"/>
        <family val="2"/>
      </rPr>
      <t>Poste 2.7 :</t>
    </r>
  </si>
  <si>
    <r>
      <rPr>
        <sz val="11"/>
        <color theme="1"/>
        <rFont val="Calibri"/>
        <family val="2"/>
      </rPr>
      <t>Postes 2.8 à 2.13 :</t>
    </r>
  </si>
  <si>
    <r>
      <rPr>
        <sz val="11"/>
        <color theme="1"/>
        <rFont val="Calibri"/>
        <family val="2"/>
      </rPr>
      <t>Poste 2.14 :</t>
    </r>
  </si>
  <si>
    <r>
      <rPr>
        <sz val="11"/>
        <color theme="1"/>
        <rFont val="Calibri"/>
        <family val="2"/>
      </rPr>
      <t>Poste 2.15 :</t>
    </r>
  </si>
  <si>
    <r>
      <rPr>
        <sz val="11"/>
        <color theme="1"/>
        <rFont val="Calibri"/>
        <family val="2"/>
      </rPr>
      <t xml:space="preserve">Ces montants sont déclarés aux postes 2.26 et 2.26.1 (colonnes 4 à 6) du tableau 5.1 (Immobilisations) des formulaires du SIFE. </t>
    </r>
  </si>
  <si>
    <r>
      <rPr>
        <u/>
        <sz val="11"/>
        <color theme="1"/>
        <rFont val="Calibri"/>
        <family val="2"/>
      </rPr>
      <t>PDS - PDA à appliquer au flux de trésorerie de septembre et jusqu’à ce que le montant total soit atteint</t>
    </r>
  </si>
  <si>
    <r>
      <rPr>
        <sz val="11"/>
        <color theme="1"/>
        <rFont val="Calibri"/>
        <family val="2"/>
      </rPr>
      <t>Poste 3.1 :</t>
    </r>
  </si>
  <si>
    <r>
      <rPr>
        <sz val="11"/>
        <color theme="1"/>
        <rFont val="Calibri"/>
        <family val="2"/>
      </rPr>
      <t>Le montant est préchargé à partir du poste 1.3.</t>
    </r>
  </si>
  <si>
    <r>
      <rPr>
        <sz val="11"/>
        <color theme="1"/>
        <rFont val="Calibri"/>
        <family val="2"/>
      </rPr>
      <t>Poste 3.2 :</t>
    </r>
  </si>
  <si>
    <r>
      <rPr>
        <sz val="11"/>
        <color theme="1"/>
        <rFont val="Calibri"/>
        <family val="2"/>
      </rPr>
      <t>Le montant est préchargé à partir du poste 2.7.</t>
    </r>
  </si>
  <si>
    <r>
      <rPr>
        <sz val="11"/>
        <color theme="1"/>
        <rFont val="Calibri"/>
        <family val="2"/>
      </rPr>
      <t>Poste 3.3 :</t>
    </r>
  </si>
  <si>
    <r>
      <rPr>
        <u/>
        <sz val="11"/>
        <color theme="1"/>
        <rFont val="Calibri"/>
        <family val="2"/>
      </rPr>
      <t>PDS - PDA à appliquer au flux de trésorerie de février et jusqu’à ce que le montant total soit atteint</t>
    </r>
  </si>
  <si>
    <r>
      <rPr>
        <sz val="11"/>
        <color theme="1"/>
        <rFont val="Calibri"/>
        <family val="2"/>
      </rPr>
      <t>Poste 3.4 :</t>
    </r>
  </si>
  <si>
    <r>
      <rPr>
        <sz val="11"/>
        <color theme="1"/>
        <rFont val="Calibri"/>
        <family val="2"/>
      </rPr>
      <t>Le montant est préchargé à partir du poste 2.14.</t>
    </r>
  </si>
  <si>
    <r>
      <rPr>
        <sz val="11"/>
        <color theme="1"/>
        <rFont val="Calibri"/>
        <family val="2"/>
      </rPr>
      <t>Poste 3.5 :</t>
    </r>
  </si>
  <si>
    <r>
      <rPr>
        <sz val="11"/>
        <color theme="1"/>
        <rFont val="Calibri"/>
        <family val="2"/>
      </rPr>
      <t>Poste 4.1.1 :</t>
    </r>
  </si>
  <si>
    <r>
      <rPr>
        <sz val="11"/>
        <color theme="1"/>
        <rFont val="Calibri"/>
        <family val="2"/>
      </rPr>
      <t>Poste 4.1.2 :</t>
    </r>
  </si>
  <si>
    <r>
      <rPr>
        <sz val="11"/>
        <color theme="1"/>
        <rFont val="Calibri"/>
        <family val="2"/>
      </rPr>
      <t>Poste 4.1.3 :</t>
    </r>
  </si>
  <si>
    <r>
      <rPr>
        <sz val="11"/>
        <color theme="1"/>
        <rFont val="Calibri"/>
        <family val="2"/>
      </rPr>
      <t>Poste 4.1.4 :</t>
    </r>
  </si>
  <si>
    <r>
      <rPr>
        <sz val="11"/>
        <color theme="1"/>
        <rFont val="Calibri"/>
        <family val="2"/>
      </rPr>
      <t>Moyenne historique sur trois ans calculée à partir des montants indiqués aux postes 4.1.1 à 4.1.3.</t>
    </r>
  </si>
  <si>
    <r>
      <rPr>
        <sz val="11"/>
        <color theme="1"/>
        <rFont val="Calibri"/>
        <family val="2"/>
      </rPr>
      <t>Poste 4.5 :</t>
    </r>
  </si>
  <si>
    <r>
      <rPr>
        <b/>
        <sz val="11"/>
        <color theme="1"/>
        <rFont val="Calibri"/>
        <family val="2"/>
      </rPr>
      <t>Certificat du directeur ou de la directrice de l’éducation</t>
    </r>
  </si>
  <si>
    <r>
      <rPr>
        <b/>
        <sz val="11"/>
        <color theme="1"/>
        <rFont val="Calibri"/>
        <family val="2"/>
      </rPr>
      <t>EXEMPLE</t>
    </r>
  </si>
  <si>
    <r>
      <rPr>
        <sz val="11"/>
        <color theme="1"/>
        <rFont val="Calibri"/>
        <family val="2"/>
      </rPr>
      <t>Un exemple d’un modèle rempli est fourni à l’onglet « Exemple ».</t>
    </r>
  </si>
  <si>
    <r>
      <rPr>
        <b/>
        <sz val="11"/>
        <color theme="1"/>
        <rFont val="Calibri"/>
        <family val="2"/>
      </rPr>
      <t>Ministère de l’Éducation</t>
    </r>
  </si>
  <si>
    <r>
      <rPr>
        <b/>
        <sz val="11"/>
        <color theme="1"/>
        <rFont val="Calibri"/>
        <family val="2"/>
      </rPr>
      <t>Année scolaire 2018-2019</t>
    </r>
  </si>
  <si>
    <r>
      <rPr>
        <b/>
        <sz val="11"/>
        <color theme="1"/>
        <rFont val="Calibri"/>
        <family val="2"/>
      </rPr>
      <t>Conseil scolaire :</t>
    </r>
  </si>
  <si>
    <r>
      <rPr>
        <sz val="11"/>
        <color theme="1"/>
        <rFont val="Calibri"/>
        <family val="2"/>
      </rPr>
      <t xml:space="preserve"> (Poste 1.1 - Poste 1.2)</t>
    </r>
  </si>
  <si>
    <r>
      <rPr>
        <b/>
        <sz val="11"/>
        <color theme="1"/>
        <rFont val="Calibri"/>
        <family val="2"/>
      </rPr>
      <t>Septembre</t>
    </r>
  </si>
  <si>
    <r>
      <rPr>
        <b/>
        <sz val="11"/>
        <color theme="1"/>
        <rFont val="Calibri"/>
        <family val="2"/>
      </rPr>
      <t>Octobre</t>
    </r>
  </si>
  <si>
    <r>
      <rPr>
        <b/>
        <sz val="11"/>
        <color theme="1"/>
        <rFont val="Calibri"/>
        <family val="2"/>
      </rPr>
      <t>Novembre</t>
    </r>
  </si>
  <si>
    <r>
      <rPr>
        <b/>
        <sz val="11"/>
        <color theme="1"/>
        <rFont val="Calibri"/>
        <family val="2"/>
      </rPr>
      <t>Décembre</t>
    </r>
  </si>
  <si>
    <r>
      <rPr>
        <b/>
        <sz val="11"/>
        <color theme="1"/>
        <rFont val="Calibri"/>
        <family val="2"/>
      </rPr>
      <t>Janvier</t>
    </r>
  </si>
  <si>
    <r>
      <rPr>
        <b/>
        <sz val="11"/>
        <color theme="1"/>
        <rFont val="Calibri"/>
        <family val="2"/>
      </rPr>
      <t>Février</t>
    </r>
  </si>
  <si>
    <r>
      <rPr>
        <b/>
        <sz val="11"/>
        <color theme="1"/>
        <rFont val="Calibri"/>
        <family val="2"/>
      </rPr>
      <t>Total partiel</t>
    </r>
  </si>
  <si>
    <r>
      <rPr>
        <b/>
        <sz val="11"/>
        <color theme="1"/>
        <rFont val="Calibri"/>
        <family val="2"/>
      </rPr>
      <t>Mars</t>
    </r>
  </si>
  <si>
    <r>
      <rPr>
        <b/>
        <sz val="11"/>
        <color theme="1"/>
        <rFont val="Calibri"/>
        <family val="2"/>
      </rPr>
      <t>Avril</t>
    </r>
  </si>
  <si>
    <r>
      <rPr>
        <b/>
        <sz val="11"/>
        <color theme="1"/>
        <rFont val="Calibri"/>
        <family val="2"/>
      </rPr>
      <t>Mai</t>
    </r>
  </si>
  <si>
    <r>
      <rPr>
        <b/>
        <sz val="11"/>
        <color theme="1"/>
        <rFont val="Calibri"/>
        <family val="2"/>
      </rPr>
      <t>Juin</t>
    </r>
  </si>
  <si>
    <r>
      <rPr>
        <b/>
        <sz val="11"/>
        <color theme="1"/>
        <rFont val="Calibri"/>
        <family val="2"/>
      </rPr>
      <t>Juillet</t>
    </r>
  </si>
  <si>
    <r>
      <rPr>
        <b/>
        <sz val="11"/>
        <color theme="1"/>
        <rFont val="Calibri"/>
        <family val="2"/>
      </rPr>
      <t>Août</t>
    </r>
  </si>
  <si>
    <r>
      <rPr>
        <b/>
        <sz val="11"/>
        <color theme="1"/>
        <rFont val="Calibri"/>
        <family val="2"/>
      </rPr>
      <t>Total partiel</t>
    </r>
  </si>
  <si>
    <r>
      <rPr>
        <b/>
        <sz val="11"/>
        <color theme="1"/>
        <rFont val="Calibri"/>
        <family val="2"/>
      </rPr>
      <t>Total :</t>
    </r>
  </si>
  <si>
    <r>
      <rPr>
        <sz val="11"/>
        <color theme="1"/>
        <rFont val="Calibri"/>
        <family val="2"/>
      </rPr>
      <t>3.3 Montant du PDS - PDA à appliquer au flux de trésorerie de septembre (poste 3.1 - poste 3.2)</t>
    </r>
  </si>
  <si>
    <r>
      <rPr>
        <u/>
        <sz val="11"/>
        <color theme="1"/>
        <rFont val="Calibri"/>
        <family val="2"/>
      </rPr>
      <t>À appliquer au flux de trésorerie de février et jusqu’à ce que le montant total soit atteint</t>
    </r>
  </si>
  <si>
    <r>
      <rPr>
        <sz val="11"/>
        <color theme="1"/>
        <rFont val="Calibri"/>
        <family val="2"/>
      </rPr>
      <t>3.5 Montant du PDS - PDA à appliquer au flux de trésorerie de février (poste 3.1 - poste 3.2 - poste 3.4)</t>
    </r>
  </si>
  <si>
    <r>
      <rPr>
        <sz val="11"/>
        <color theme="1"/>
        <rFont val="Calibri"/>
        <family val="2"/>
      </rPr>
      <t>4.3 Montant de l’écart (poste 4.1.4 - poste 4.2)</t>
    </r>
  </si>
  <si>
    <r>
      <rPr>
        <sz val="11"/>
        <color theme="1"/>
        <rFont val="Calibri"/>
        <family val="2"/>
      </rPr>
      <t>4.4 Pourcentage d’écart (poste 4.3 / poste 4.1.4)</t>
    </r>
  </si>
  <si>
    <r>
      <rPr>
        <sz val="11"/>
        <color theme="1"/>
        <rFont val="Calibri"/>
        <family val="2"/>
      </rPr>
      <t>4.5 Explication de l’écart au poste 4.4</t>
    </r>
  </si>
  <si>
    <r>
      <rPr>
        <b/>
        <sz val="11"/>
        <color theme="1"/>
        <rFont val="Calibri"/>
        <family val="2"/>
      </rPr>
      <t>Certificat du directeur ou de la directrice de l’éducation</t>
    </r>
  </si>
  <si>
    <r>
      <rPr>
        <b/>
        <sz val="11"/>
        <color theme="1"/>
        <rFont val="Calibri"/>
        <family val="2"/>
      </rPr>
      <t>Date</t>
    </r>
  </si>
  <si>
    <r>
      <rPr>
        <sz val="11"/>
        <color theme="1"/>
        <rFont val="Calibri"/>
        <family val="2"/>
      </rPr>
      <t xml:space="preserve">Remarque 1 : Les contributions reçues en cours d’exercice sont exemptées de la stratégie de gestion de trésorerie pour l’exercice en cours.  </t>
    </r>
  </si>
  <si>
    <r>
      <rPr>
        <b/>
        <sz val="11"/>
        <color theme="1"/>
        <rFont val="Calibri"/>
        <family val="2"/>
      </rPr>
      <t>Ministère de l’Éducation</t>
    </r>
  </si>
  <si>
    <r>
      <rPr>
        <b/>
        <sz val="11"/>
        <color theme="1"/>
        <rFont val="Calibri"/>
        <family val="2"/>
      </rPr>
      <t>Année scolaire 2018-2019</t>
    </r>
  </si>
  <si>
    <r>
      <rPr>
        <b/>
        <sz val="11"/>
        <color theme="1"/>
        <rFont val="Calibri"/>
        <family val="2"/>
      </rPr>
      <t>Conseil scolaire :</t>
    </r>
  </si>
  <si>
    <r>
      <rPr>
        <b/>
        <sz val="11"/>
        <color theme="1"/>
        <rFont val="Calibri"/>
        <family val="2"/>
      </rPr>
      <t>ABC District School Board</t>
    </r>
  </si>
  <si>
    <r>
      <rPr>
        <sz val="11"/>
        <color theme="1"/>
        <rFont val="Calibri"/>
        <family val="2"/>
      </rPr>
      <t>1.3 Solde net du PDA disponible pour la stratégie de gestion de la trésorerie</t>
    </r>
  </si>
  <si>
    <r>
      <rPr>
        <sz val="11"/>
        <color theme="1"/>
        <rFont val="Calibri"/>
        <family val="2"/>
      </rPr>
      <t xml:space="preserve"> (Poste 1.1 - Poste 1.2)</t>
    </r>
  </si>
  <si>
    <r>
      <rPr>
        <b/>
        <sz val="11"/>
        <color theme="1"/>
        <rFont val="Calibri"/>
        <family val="2"/>
      </rPr>
      <t>Septembre</t>
    </r>
  </si>
  <si>
    <r>
      <rPr>
        <b/>
        <sz val="11"/>
        <color theme="1"/>
        <rFont val="Calibri"/>
        <family val="2"/>
      </rPr>
      <t>Octobre</t>
    </r>
  </si>
  <si>
    <r>
      <rPr>
        <b/>
        <sz val="11"/>
        <color theme="1"/>
        <rFont val="Calibri"/>
        <family val="2"/>
      </rPr>
      <t>Novembre</t>
    </r>
  </si>
  <si>
    <r>
      <rPr>
        <b/>
        <sz val="11"/>
        <color theme="1"/>
        <rFont val="Calibri"/>
        <family val="2"/>
      </rPr>
      <t>Décembre</t>
    </r>
  </si>
  <si>
    <r>
      <rPr>
        <b/>
        <sz val="11"/>
        <color theme="1"/>
        <rFont val="Calibri"/>
        <family val="2"/>
      </rPr>
      <t>Janvier</t>
    </r>
  </si>
  <si>
    <r>
      <rPr>
        <b/>
        <sz val="11"/>
        <color theme="1"/>
        <rFont val="Calibri"/>
        <family val="2"/>
      </rPr>
      <t>Février</t>
    </r>
  </si>
  <si>
    <r>
      <rPr>
        <b/>
        <sz val="11"/>
        <color theme="1"/>
        <rFont val="Calibri"/>
        <family val="2"/>
      </rPr>
      <t>Total partiel</t>
    </r>
  </si>
  <si>
    <r>
      <rPr>
        <b/>
        <sz val="11"/>
        <color theme="1"/>
        <rFont val="Calibri"/>
        <family val="2"/>
      </rPr>
      <t>Mars</t>
    </r>
  </si>
  <si>
    <r>
      <rPr>
        <b/>
        <sz val="11"/>
        <color theme="1"/>
        <rFont val="Calibri"/>
        <family val="2"/>
      </rPr>
      <t>Avril</t>
    </r>
  </si>
  <si>
    <r>
      <rPr>
        <b/>
        <sz val="11"/>
        <color theme="1"/>
        <rFont val="Calibri"/>
        <family val="2"/>
      </rPr>
      <t>Mai</t>
    </r>
  </si>
  <si>
    <r>
      <rPr>
        <b/>
        <sz val="11"/>
        <color theme="1"/>
        <rFont val="Calibri"/>
        <family val="2"/>
      </rPr>
      <t>Juin</t>
    </r>
  </si>
  <si>
    <r>
      <rPr>
        <b/>
        <sz val="11"/>
        <color theme="1"/>
        <rFont val="Calibri"/>
        <family val="2"/>
      </rPr>
      <t>Juillet</t>
    </r>
  </si>
  <si>
    <r>
      <rPr>
        <b/>
        <sz val="11"/>
        <color theme="1"/>
        <rFont val="Calibri"/>
        <family val="2"/>
      </rPr>
      <t>Août</t>
    </r>
  </si>
  <si>
    <r>
      <rPr>
        <b/>
        <sz val="11"/>
        <color theme="1"/>
        <rFont val="Calibri"/>
        <family val="2"/>
      </rPr>
      <t>Total partiel</t>
    </r>
  </si>
  <si>
    <r>
      <rPr>
        <b/>
        <sz val="11"/>
        <color theme="1"/>
        <rFont val="Calibri"/>
        <family val="2"/>
      </rPr>
      <t>Total :</t>
    </r>
  </si>
  <si>
    <r>
      <rPr>
        <sz val="11"/>
        <color theme="1"/>
        <rFont val="Calibri"/>
        <family val="2"/>
      </rPr>
      <t>3.1 Solde net du PDA disponible pour la stratégie de gestion de la trésorerie (poste 1.3)</t>
    </r>
  </si>
  <si>
    <r>
      <rPr>
        <sz val="11"/>
        <color theme="1"/>
        <rFont val="Calibri"/>
        <family val="2"/>
      </rPr>
      <t>3.3 Montant du PDS - PDA à appliquer au flux de trésorerie de septembre (poste 3.1 - poste 3.2)</t>
    </r>
  </si>
  <si>
    <r>
      <rPr>
        <u/>
        <sz val="11"/>
        <color theme="1"/>
        <rFont val="Calibri"/>
        <family val="2"/>
      </rPr>
      <t>À appliquer au flux de trésorerie de février et jusqu’à ce que le montant total soit atteint</t>
    </r>
  </si>
  <si>
    <r>
      <rPr>
        <sz val="11"/>
        <color theme="1"/>
        <rFont val="Calibri"/>
        <family val="2"/>
      </rPr>
      <t>3.5 Montant du PDS - PDA à appliquer au flux de trésorerie de février (poste 3.1 - poste 3.2 - poste 3.4)</t>
    </r>
  </si>
  <si>
    <r>
      <rPr>
        <sz val="11"/>
        <color theme="1"/>
        <rFont val="Calibri"/>
        <family val="2"/>
      </rPr>
      <t>4.3 Montant de l’écart (poste 4.1.4 - poste 4.2)</t>
    </r>
  </si>
  <si>
    <r>
      <rPr>
        <sz val="11"/>
        <color theme="1"/>
        <rFont val="Calibri"/>
        <family val="2"/>
      </rPr>
      <t>4.4 Pourcentage d’écart (poste 4.3 / poste 4.1.4)</t>
    </r>
  </si>
  <si>
    <r>
      <rPr>
        <sz val="11"/>
        <color theme="1"/>
        <rFont val="Calibri"/>
        <family val="2"/>
      </rPr>
      <t>4.5 Explication de l’écart au poste 4.4</t>
    </r>
  </si>
  <si>
    <r>
      <rPr>
        <b/>
        <sz val="11"/>
        <color theme="1"/>
        <rFont val="Calibri"/>
        <family val="2"/>
      </rPr>
      <t>Certificat du directeur ou de la directrice de l’éducation</t>
    </r>
  </si>
  <si>
    <r>
      <rPr>
        <b/>
        <sz val="11"/>
        <color theme="1"/>
        <rFont val="Calibri"/>
        <family val="2"/>
      </rPr>
      <t>Date</t>
    </r>
  </si>
  <si>
    <r>
      <rPr>
        <b/>
        <sz val="11"/>
        <color theme="1"/>
        <rFont val="Calibri"/>
        <family val="2"/>
      </rPr>
      <t>SECTION E : À TITRE D’EXEMPLE SEULEMENT</t>
    </r>
  </si>
  <si>
    <r>
      <rPr>
        <sz val="11"/>
        <color theme="1"/>
        <rFont val="Calibri"/>
        <family val="2"/>
      </rPr>
      <t>Col. 1</t>
    </r>
  </si>
  <si>
    <r>
      <rPr>
        <sz val="11"/>
        <color theme="1"/>
        <rFont val="Calibri"/>
        <family val="2"/>
      </rPr>
      <t>Col. 2</t>
    </r>
  </si>
  <si>
    <r>
      <rPr>
        <sz val="11"/>
        <color theme="1"/>
        <rFont val="Calibri"/>
        <family val="2"/>
      </rPr>
      <t>Col. 2.1</t>
    </r>
  </si>
  <si>
    <r>
      <rPr>
        <sz val="11"/>
        <color theme="1"/>
        <rFont val="Calibri"/>
        <family val="2"/>
      </rPr>
      <t>Col. 3</t>
    </r>
  </si>
  <si>
    <r>
      <rPr>
        <sz val="11"/>
        <color theme="1"/>
        <rFont val="Calibri"/>
        <family val="2"/>
      </rPr>
      <t>Col. 4</t>
    </r>
  </si>
  <si>
    <r>
      <rPr>
        <sz val="11"/>
        <color theme="1"/>
        <rFont val="Calibri"/>
        <family val="2"/>
      </rPr>
      <t>Col. 5</t>
    </r>
  </si>
  <si>
    <r>
      <rPr>
        <sz val="11"/>
        <color theme="1"/>
        <rFont val="Calibri"/>
        <family val="2"/>
      </rPr>
      <t>Col. 6</t>
    </r>
  </si>
  <si>
    <r>
      <rPr>
        <sz val="11"/>
        <color theme="1"/>
        <rFont val="Calibri"/>
        <family val="2"/>
      </rPr>
      <t>Col. 7</t>
    </r>
  </si>
  <si>
    <r>
      <rPr>
        <sz val="11"/>
        <color theme="1"/>
        <rFont val="Calibri"/>
        <family val="2"/>
      </rPr>
      <t>2.26.1</t>
    </r>
  </si>
  <si>
    <r>
      <rPr>
        <sz val="11"/>
        <color theme="1"/>
        <rFont val="Calibri"/>
        <family val="2"/>
      </rPr>
      <t>Total</t>
    </r>
  </si>
  <si>
    <t>2.1</t>
  </si>
  <si>
    <t>5.1</t>
  </si>
  <si>
    <t>5.2</t>
  </si>
  <si>
    <t>5.3</t>
  </si>
  <si>
    <t>5.4</t>
  </si>
  <si>
    <t>5.5</t>
  </si>
  <si>
    <t>5.6</t>
  </si>
  <si>
    <t>5.7</t>
  </si>
  <si>
    <t>5.8</t>
  </si>
  <si>
    <t>2.25</t>
  </si>
  <si>
    <t>2.26</t>
  </si>
  <si>
    <t>2.2</t>
  </si>
  <si>
    <t>2.3</t>
  </si>
  <si>
    <t>2.5</t>
  </si>
  <si>
    <t>2.6</t>
  </si>
  <si>
    <t>2.7</t>
  </si>
  <si>
    <t>2.8</t>
  </si>
  <si>
    <t>2.9</t>
  </si>
  <si>
    <t>2.10</t>
  </si>
  <si>
    <t>2.11</t>
  </si>
  <si>
    <t>2.12</t>
  </si>
  <si>
    <t>2.13</t>
  </si>
  <si>
    <t>2.14</t>
  </si>
  <si>
    <t>2.15</t>
  </si>
  <si>
    <t>Stratégie de gestion de la trésorerie – Feuille de calcul des produits d’aliénation</t>
  </si>
  <si>
    <t xml:space="preserve">SECTION A : DÉTERMINATION DU SOLDE DES PRODUITS D’ALIÉNATION AUQUEL LA STRATÉGIE DE GESTION DE LA TRÉSORERIE SERA APPLIQUÉE </t>
  </si>
  <si>
    <t xml:space="preserve">1.1 Solde des revenus reportés des PDA selon les dernières données financières de 2017-2018
</t>
  </si>
  <si>
    <t>1.3 Solde net des PDA disponible pour la stratégie de gestion de la trésorerie</t>
  </si>
  <si>
    <t>SECTION C : CALCUL DU PAIEMENT DIFFÉRÉ DE LA SUBVENTION MOINS LES PRODUITS D’ALIÉNATION (PDS - PDA)</t>
  </si>
  <si>
    <t>À appliquer au flux de trésorerie de septembre et jusqu’à ce que le montant total soit atteint (Note)</t>
  </si>
  <si>
    <t>3.1 Solde net des PDA disponible pour la stratégie de gestion de la trésorerie (poste 1.3)</t>
  </si>
  <si>
    <t xml:space="preserve">Note : Pour l’année scolaire 2018-2019, le montant sera appliqué aux flux de trésorerie de décembre jusqu’à ce que le montant total soit atteint. </t>
  </si>
  <si>
    <t>SECTION D : ANALYSE DE L’HISTORIQUE DES DÉPENSES AU TITRE DES PRODUITS D’ALIÉNATION</t>
  </si>
  <si>
    <t>4.1.1 Dépenses pour 2015-2016 au titre des PDA</t>
  </si>
  <si>
    <t>4.1.2 Dépenses pour 2016-2017 au titre des PDA</t>
  </si>
  <si>
    <t>4.1.3 Dépenses pour 2017-2018 au titre des PDA</t>
  </si>
  <si>
    <t xml:space="preserve">4.1.4 Moyenne historique sur trois ans des dépenses au titre des PDA </t>
  </si>
  <si>
    <t>4.2 Dépenses estimées pour 2018-2019 au titre des PDA (poste 1.2 + poste 2.15)</t>
  </si>
  <si>
    <t>Stratégie de gestion de la trésorerie – Instructions relatives aux produits d’aliénation</t>
  </si>
  <si>
    <t>Le solde net des revenus reportés des PDA disponible au titre de la stratégie de gestion de la trésorerie est la somme des postes 1.1 et 1.2.</t>
  </si>
  <si>
    <t>Le total partiel des postes 2.1 à 2.6 représente les produits d’aliénation projetés pour les mois de septembre à février.</t>
  </si>
  <si>
    <t>Le total partiel des postes 2.8 à 2.13 représente les produits d’aliénation projetés pour les mois de mars à août.</t>
  </si>
  <si>
    <t>Veuillez indiquer les dépenses réelles du conseil scolaire pour l’exercice 2015-2016 au titre des PDA déclarées dans le tableau 5.1, aux colonnes 4, 5 et 6, postes 2.25, 2.26 et 2.26.1 des états financiers de 2015-2016.</t>
  </si>
  <si>
    <t>Veuillez indiquer les dépenses réelles du conseil scolaire pour l’exercice 2016-2017 au titre des PDA déclarées dans le tableau 5.1, aux colonnes 4, 5 et 6, postes 2.25, 2.26 et 2.26.1 des états financiers de 2016-2017.</t>
  </si>
  <si>
    <t>Veuillez expliquer l’écart entre les dépenses moyennes historiques sur trois ans au titre des PDA (poste 4.1) et les dépenses projetées pour 2018-2019 au titre des PDA (poste 4.2).</t>
  </si>
  <si>
    <r>
      <t>Veuillez indiquer le solde d’ouverture des revenus reportés des produits d’aliénation (PDA) au 1</t>
    </r>
    <r>
      <rPr>
        <vertAlign val="superscript"/>
        <sz val="11"/>
        <color theme="1"/>
        <rFont val="Calibri"/>
        <family val="2"/>
      </rPr>
      <t>er</t>
    </r>
    <r>
      <rPr>
        <sz val="11"/>
        <color theme="1"/>
        <rFont val="Calibri"/>
        <family val="2"/>
      </rPr>
      <t> septembre 2018, selon les données les plus récentes.</t>
    </r>
  </si>
  <si>
    <t>Veuillez indiquer les déboursements prévus pour l’année scolaire 2018-2019 relativement aux projets d’immobilisations approuvés dans le cadre des dérogations des PDA du ministre.</t>
  </si>
  <si>
    <t>Veuillez indiquer les déboursements mensuels requis et prévus des PDA pour les mois de septembre à février de l’année scolaire 2018-2019.</t>
  </si>
  <si>
    <t>Veuillez indiquer les déboursements mensuels requis et prévus des PDA pour les mois de mars à août de l’année scolaire 2018-2019.</t>
  </si>
  <si>
    <t>Le total général est la somme des postes 2.7 et 2.14 et représente le total des déboursements projetés pour l’année scolaire 2018-2019.</t>
  </si>
  <si>
    <t>Le montant calculé (PDS - PDA) à appliquer au flux de trésorerie de septembre est le solde net des PDA indiqué au poste 3.1 MOINS le déboursement requis de septembre à février indiqué au poste 3.2.</t>
  </si>
  <si>
    <t>Le montant calculé (PDS - PDA) à appliquer au flux de trésorerie de février est le solde net des PDA indiqué au poste 3.1 MOINS le déboursement requis de septembre à août indiqué aux postes 3.2 et 3.4.</t>
  </si>
  <si>
    <t>Veuillez indiquer les dépenses réelles du conseil scolaire pour l’exercice 2017-2018 au titre des PDA qui seront déclarées dans le tableau 5.1, aux colonnes 4, 5 et 6, postes 2.25, 2.26 et 2.26.1 des états financiers de 2017-2018.</t>
  </si>
  <si>
    <t>1.2 Moins : les déboursements de l’année scolaire 2018-19 financés par le solde des PDA – Dérogations du ministre</t>
  </si>
  <si>
    <t>SECTION B : DÉBOURSEMENTS MENSUELS PRÉVUS AU TITRE DES PRODUITS D’ALIÉNATION POUR LES PROJETS DE RÉFECTION ET AUTRES PROJETS D’IMMOBILISATIONS</t>
  </si>
  <si>
    <t>3.2 Déboursements prévus pour septembre à février (poste 2.7)</t>
  </si>
  <si>
    <t>3.4 Déboursements prévus de mars à août (poste 2.14)</t>
  </si>
  <si>
    <t>Ce certificat atteste que la directrice ou le directeur de l’éducation accepte que les montants indiqués ci-dessus dans la feuille de calcul des produits d’aliénation de la stratégie de gestion de la trésorerie représentent fidèlement nos prévisions les plus récentes concernant les déboursements du solde des PDA.</t>
  </si>
  <si>
    <t>Stratégie de gestion de la trésorerie – Exemple de calcul pour les produits d’aliénation</t>
  </si>
  <si>
    <t xml:space="preserve">1.1 Solde des revenus reportés du PDA selon les dernières données financières de 2017-2018
</t>
  </si>
  <si>
    <t>1.2 Moins : les déboursements de l’année scolaire 2018-19 du solde de PDA – Dérogations du ministre</t>
  </si>
  <si>
    <t>3.2 Déboursements requis de septembre à février (poste 2.7)</t>
  </si>
  <si>
    <t>3.4 Déboursements requis de mars à août (poste 2.14)</t>
  </si>
  <si>
    <t>4.2 Dépenses projetées pour 2018-2019 au titre des PDA (poste 1.2 + poste 2.15)</t>
  </si>
  <si>
    <t xml:space="preserve">Tableau 5.1 – Revenus reportés – Immobilisations (soldes des produits de l’aliénation) </t>
  </si>
  <si>
    <r>
      <rPr>
        <sz val="11"/>
        <color theme="1"/>
        <rFont val="Calibri"/>
        <family val="2"/>
      </rPr>
      <t>Revenus reportés – Solde au 1</t>
    </r>
    <r>
      <rPr>
        <vertAlign val="superscript"/>
        <sz val="11"/>
        <color theme="1"/>
        <rFont val="Calibri"/>
        <family val="2"/>
      </rPr>
      <t>er</t>
    </r>
    <r>
      <rPr>
        <sz val="11"/>
        <color theme="1"/>
        <rFont val="Calibri"/>
        <family val="2"/>
      </rPr>
      <t> septembre</t>
    </r>
  </si>
  <si>
    <t>Revenus reportés – Contributions reçues</t>
  </si>
  <si>
    <t>Revenus reportés – Ajustement</t>
  </si>
  <si>
    <t>Revenus reportés – Gains sur les revenus reportés</t>
  </si>
  <si>
    <t>Revenus reportés – Transférés aux ACR (Dépenses des exercices antérieures)</t>
  </si>
  <si>
    <t>Revenus reportés – Transférés aux ACR (Dépenses de l’exercice en cours)</t>
  </si>
  <si>
    <t>Revenus Reportés – Transférés aux revenus</t>
  </si>
  <si>
    <t>Revenus Reportés – Solde au 31 août</t>
  </si>
  <si>
    <t>Produits d’aliénation – Autre</t>
  </si>
  <si>
    <t>Produits d'aliénation – Régulier</t>
  </si>
  <si>
    <t>Produits d’aliénation – Dérogations du ministre (Note 3)</t>
  </si>
  <si>
    <t xml:space="preserve">Note 1 : Les contributions reçues en cours d’exercice sont exemptées de la stratégie de gestion de trésorerie pour l’exercice en cours.  </t>
  </si>
  <si>
    <t>Note 2 : La moyenne des dépenses historiques au titre du PDA sur trois ans est calculée à partir des états financiers de 2015-2016, 2016-2017 et 2017-2018.</t>
  </si>
  <si>
    <t>Note 3 : Anciennement intitulé « Produits d’aliénation – Bâtiments scolaires » dans les formulaires du SIFE.</t>
  </si>
  <si>
    <t>Ce certificat atteste que la directrice ou le directeur de l’éducation accepte que les montants indiqués ci-dessus dans la feuille de calcul des produits d’aliénation de la stratégie de gestion de la trésorerie représentent fidèlement nos prévisions les plus récentes concernant les déboursements du solde de PDA.</t>
  </si>
  <si>
    <t>Une fois le modèle rempli, la directrice ou le directeur de l’éducation doit certifier que les montants déclarés représentent fidèlement les déboursements les plus récents des soldes des PDA.</t>
  </si>
  <si>
    <t xml:space="preserve">Poste 1.3 :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</si>
</sst>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4" formatCode="_-&quot;$&quot;* #,##0.00_-;\-&quot;$&quot;* #,##0.00_-;_-&quot;$&quot;* &quot;-&quot;??_-;_-@_-"/>
    <numFmt numFmtId="43" formatCode="_-* #,##0.00_-;\-* #,##0.00_-;_-* &quot;-&quot;??_-;_-@_-"/>
    <numFmt numFmtId="164" formatCode="_-* #,##0_-;\-* #,##0_-;_-* &quot;-&quot;??_-;_-@_-"/>
    <numFmt numFmtId="165" formatCode="_-&quot;$&quot;* #,##0_-;\-&quot;$&quot;* #,##0_-;_-&quot;$&quot;* &quot;-&quot;??_-;_-@_-"/>
  </numFmts>
  <fonts count="14" x14ac:knownFonts="1">
    <font>
      <sz val="11"/>
      <color theme="1"/>
      <name val="Calibri"/>
      <family val="2"/>
      <scheme val="minor"/>
    </font>
    <font>
      <b/>
      <sz val="11"/>
      <color theme="1"/>
      <name val="Calibri"/>
      <family val="2"/>
      <scheme val="minor"/>
    </font>
    <font>
      <sz val="11"/>
      <color rgb="FFFF0000"/>
      <name val="Calibri"/>
      <family val="2"/>
      <scheme val="minor"/>
    </font>
    <font>
      <sz val="11"/>
      <color theme="1"/>
      <name val="Calibri"/>
      <family val="2"/>
      <scheme val="minor"/>
    </font>
    <font>
      <sz val="9"/>
      <color theme="1"/>
      <name val="Calibri"/>
      <family val="2"/>
      <scheme val="minor"/>
    </font>
    <font>
      <sz val="9"/>
      <color rgb="FFFF0000"/>
      <name val="Calibri"/>
      <family val="2"/>
      <scheme val="minor"/>
    </font>
    <font>
      <u/>
      <sz val="11"/>
      <color theme="1"/>
      <name val="Calibri"/>
      <family val="2"/>
      <scheme val="minor"/>
    </font>
    <font>
      <sz val="8"/>
      <color rgb="FFFF0000"/>
      <name val="Calibri"/>
      <family val="2"/>
      <scheme val="minor"/>
    </font>
    <font>
      <b/>
      <sz val="12"/>
      <name val="Calibri"/>
      <family val="2"/>
      <scheme val="minor"/>
    </font>
    <font>
      <b/>
      <sz val="11"/>
      <color theme="1"/>
      <name val="Calibri"/>
      <family val="2"/>
    </font>
    <font>
      <b/>
      <sz val="12"/>
      <name val="Calibri"/>
      <family val="2"/>
    </font>
    <font>
      <sz val="11"/>
      <color theme="1"/>
      <name val="Calibri"/>
      <family val="2"/>
    </font>
    <font>
      <vertAlign val="superscript"/>
      <sz val="11"/>
      <color theme="1"/>
      <name val="Calibri"/>
      <family val="2"/>
    </font>
    <font>
      <u/>
      <sz val="11"/>
      <color theme="1"/>
      <name val="Calibri"/>
      <family val="2"/>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64"/>
      </top>
      <bottom style="double">
        <color indexed="64"/>
      </bottom>
      <diagonal/>
    </border>
    <border>
      <left style="thin">
        <color indexed="64"/>
      </left>
      <right/>
      <top/>
      <bottom/>
      <diagonal/>
    </border>
    <border>
      <left/>
      <right style="thin">
        <color indexed="64"/>
      </right>
      <top/>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111">
    <xf numFmtId="0" fontId="0" fillId="0" borderId="0" xfId="0"/>
    <xf numFmtId="0" fontId="0" fillId="0" borderId="0" xfId="0" applyFill="1"/>
    <xf numFmtId="0" fontId="1" fillId="3" borderId="0" xfId="0" applyFont="1" applyFill="1" applyAlignment="1"/>
    <xf numFmtId="0" fontId="0" fillId="3" borderId="0" xfId="0" applyFill="1"/>
    <xf numFmtId="0" fontId="1" fillId="3" borderId="0" xfId="0" applyFont="1" applyFill="1"/>
    <xf numFmtId="0" fontId="5" fillId="3" borderId="0" xfId="0" applyFont="1" applyFill="1"/>
    <xf numFmtId="0" fontId="2" fillId="3" borderId="0" xfId="0" applyFont="1" applyFill="1"/>
    <xf numFmtId="0" fontId="4" fillId="3" borderId="0" xfId="0" applyFont="1" applyFill="1"/>
    <xf numFmtId="0" fontId="0" fillId="3" borderId="0" xfId="0" applyFill="1" applyBorder="1" applyAlignment="1">
      <alignment horizontal="center"/>
    </xf>
    <xf numFmtId="0" fontId="1" fillId="3" borderId="1" xfId="0" applyFont="1" applyFill="1" applyBorder="1" applyAlignment="1">
      <alignment horizontal="center" vertical="center" wrapText="1"/>
    </xf>
    <xf numFmtId="164" fontId="0" fillId="3" borderId="1" xfId="1" applyNumberFormat="1" applyFont="1" applyFill="1" applyBorder="1"/>
    <xf numFmtId="0" fontId="0" fillId="3" borderId="1" xfId="0" applyFill="1" applyBorder="1"/>
    <xf numFmtId="0" fontId="0" fillId="3" borderId="1" xfId="0" applyFill="1" applyBorder="1" applyAlignment="1">
      <alignment horizontal="right"/>
    </xf>
    <xf numFmtId="0" fontId="0" fillId="3" borderId="0" xfId="0" applyFill="1" applyAlignment="1">
      <alignment horizontal="center"/>
    </xf>
    <xf numFmtId="41" fontId="0" fillId="3" borderId="0" xfId="0" applyNumberFormat="1" applyFill="1" applyBorder="1" applyAlignment="1">
      <alignment horizontal="center"/>
    </xf>
    <xf numFmtId="0" fontId="1" fillId="3" borderId="0" xfId="0" applyFont="1" applyFill="1" applyBorder="1" applyAlignment="1">
      <alignment vertical="center"/>
    </xf>
    <xf numFmtId="0" fontId="0" fillId="3" borderId="0" xfId="0" applyFont="1" applyFill="1" applyBorder="1" applyAlignment="1">
      <alignment vertical="center"/>
    </xf>
    <xf numFmtId="165" fontId="1" fillId="3" borderId="8" xfId="0" applyNumberFormat="1" applyFont="1" applyFill="1" applyBorder="1"/>
    <xf numFmtId="165" fontId="1" fillId="3" borderId="0" xfId="0" applyNumberFormat="1" applyFont="1" applyFill="1" applyBorder="1"/>
    <xf numFmtId="0" fontId="1" fillId="3" borderId="0" xfId="0" applyFont="1" applyFill="1" applyBorder="1" applyAlignment="1">
      <alignment vertical="center" wrapText="1"/>
    </xf>
    <xf numFmtId="0" fontId="0" fillId="3" borderId="0" xfId="0" applyFont="1" applyFill="1" applyBorder="1" applyAlignment="1">
      <alignment horizontal="left" vertical="center" indent="4"/>
    </xf>
    <xf numFmtId="17" fontId="1" fillId="3" borderId="1" xfId="0" applyNumberFormat="1" applyFont="1" applyFill="1" applyBorder="1" applyAlignment="1">
      <alignment horizontal="center" vertical="center" wrapText="1"/>
    </xf>
    <xf numFmtId="164" fontId="0" fillId="2" borderId="1" xfId="1" applyNumberFormat="1" applyFont="1" applyFill="1" applyBorder="1"/>
    <xf numFmtId="41" fontId="0" fillId="3" borderId="2" xfId="0" applyNumberFormat="1" applyFill="1" applyBorder="1" applyAlignment="1">
      <alignment horizontal="center"/>
    </xf>
    <xf numFmtId="41" fontId="0" fillId="3" borderId="0" xfId="0" applyNumberFormat="1" applyFill="1" applyBorder="1" applyAlignment="1"/>
    <xf numFmtId="164" fontId="1" fillId="3" borderId="1" xfId="1" applyNumberFormat="1" applyFont="1" applyFill="1" applyBorder="1"/>
    <xf numFmtId="0" fontId="0" fillId="3" borderId="0" xfId="0" applyFill="1" applyBorder="1"/>
    <xf numFmtId="165" fontId="0" fillId="2" borderId="2" xfId="2" applyNumberFormat="1" applyFont="1" applyFill="1" applyBorder="1" applyAlignment="1">
      <alignment horizontal="right"/>
    </xf>
    <xf numFmtId="0" fontId="1" fillId="3" borderId="0" xfId="0" applyFont="1" applyFill="1" applyBorder="1" applyAlignment="1">
      <alignment horizontal="left"/>
    </xf>
    <xf numFmtId="0" fontId="0" fillId="3" borderId="0" xfId="0" applyFont="1" applyFill="1" applyBorder="1" applyAlignment="1">
      <alignment horizontal="left"/>
    </xf>
    <xf numFmtId="0" fontId="6" fillId="3" borderId="0" xfId="0" applyFont="1" applyFill="1" applyBorder="1" applyAlignment="1">
      <alignment horizontal="left"/>
    </xf>
    <xf numFmtId="0" fontId="6" fillId="3" borderId="0" xfId="0" applyFont="1" applyFill="1" applyBorder="1" applyAlignment="1">
      <alignment horizontal="center"/>
    </xf>
    <xf numFmtId="41" fontId="1" fillId="3" borderId="0" xfId="0" applyNumberFormat="1" applyFont="1" applyFill="1" applyBorder="1" applyAlignment="1">
      <alignment horizontal="center"/>
    </xf>
    <xf numFmtId="41" fontId="7" fillId="3" borderId="0" xfId="0" applyNumberFormat="1" applyFont="1" applyFill="1" applyBorder="1" applyAlignment="1">
      <alignment horizontal="left"/>
    </xf>
    <xf numFmtId="41" fontId="0" fillId="3" borderId="2" xfId="0" applyNumberFormat="1" applyFont="1" applyFill="1" applyBorder="1" applyAlignment="1">
      <alignment horizontal="center"/>
    </xf>
    <xf numFmtId="164" fontId="0" fillId="3" borderId="0" xfId="1" applyNumberFormat="1" applyFont="1" applyFill="1" applyBorder="1"/>
    <xf numFmtId="164" fontId="0" fillId="3" borderId="0" xfId="1" applyNumberFormat="1" applyFont="1" applyFill="1" applyBorder="1" applyAlignment="1"/>
    <xf numFmtId="9" fontId="0" fillId="3" borderId="0" xfId="3" applyFont="1" applyFill="1" applyAlignment="1">
      <alignment horizontal="center"/>
    </xf>
    <xf numFmtId="164" fontId="1" fillId="3" borderId="0" xfId="1" applyNumberFormat="1" applyFont="1" applyFill="1" applyBorder="1"/>
    <xf numFmtId="0" fontId="0" fillId="3" borderId="0" xfId="0" applyFill="1" applyBorder="1" applyAlignment="1">
      <alignment horizontal="right" wrapText="1"/>
    </xf>
    <xf numFmtId="0" fontId="0" fillId="3" borderId="0" xfId="0" applyFill="1" applyBorder="1" applyAlignment="1">
      <alignment horizontal="right"/>
    </xf>
    <xf numFmtId="0" fontId="0" fillId="0" borderId="0" xfId="0"/>
    <xf numFmtId="0" fontId="0" fillId="0" borderId="0" xfId="0"/>
    <xf numFmtId="0" fontId="1" fillId="3" borderId="7" xfId="0" applyFont="1" applyFill="1" applyBorder="1" applyAlignment="1">
      <alignment horizontal="left" vertical="top"/>
    </xf>
    <xf numFmtId="0" fontId="1" fillId="3" borderId="0" xfId="0" applyFont="1" applyFill="1" applyBorder="1" applyAlignment="1">
      <alignment horizontal="left" vertical="top"/>
    </xf>
    <xf numFmtId="0" fontId="1" fillId="3" borderId="5" xfId="0" applyFont="1" applyFill="1" applyBorder="1"/>
    <xf numFmtId="0" fontId="1" fillId="3" borderId="7" xfId="0" applyFont="1" applyFill="1" applyBorder="1" applyAlignment="1"/>
    <xf numFmtId="0" fontId="0" fillId="3" borderId="7" xfId="0" applyFill="1" applyBorder="1"/>
    <xf numFmtId="0" fontId="5" fillId="3" borderId="7" xfId="0" applyFont="1" applyFill="1" applyBorder="1"/>
    <xf numFmtId="0" fontId="2" fillId="3" borderId="7" xfId="0" applyFont="1" applyFill="1" applyBorder="1"/>
    <xf numFmtId="0" fontId="0" fillId="3" borderId="6" xfId="0" applyFill="1" applyBorder="1"/>
    <xf numFmtId="0" fontId="1" fillId="3" borderId="9" xfId="0" applyFont="1" applyFill="1" applyBorder="1"/>
    <xf numFmtId="0" fontId="1" fillId="3" borderId="0" xfId="0" applyFont="1" applyFill="1" applyBorder="1" applyAlignment="1"/>
    <xf numFmtId="0" fontId="5" fillId="3" borderId="0" xfId="0" applyFont="1" applyFill="1" applyBorder="1"/>
    <xf numFmtId="0" fontId="2" fillId="3" borderId="0" xfId="0" applyFont="1" applyFill="1" applyBorder="1"/>
    <xf numFmtId="0" fontId="0" fillId="3" borderId="10" xfId="0" applyFill="1" applyBorder="1"/>
    <xf numFmtId="0" fontId="1" fillId="3" borderId="9" xfId="0" applyFont="1" applyFill="1" applyBorder="1" applyAlignment="1">
      <alignment horizontal="left" vertical="top"/>
    </xf>
    <xf numFmtId="0" fontId="1" fillId="3" borderId="4" xfId="0" applyFont="1" applyFill="1" applyBorder="1" applyAlignment="1">
      <alignment horizontal="left" vertical="top"/>
    </xf>
    <xf numFmtId="0" fontId="1" fillId="3" borderId="2" xfId="0" applyFont="1" applyFill="1" applyBorder="1" applyAlignment="1">
      <alignment horizontal="left" vertical="top"/>
    </xf>
    <xf numFmtId="0" fontId="0" fillId="3" borderId="3" xfId="0" applyFill="1" applyBorder="1"/>
    <xf numFmtId="0" fontId="1" fillId="2" borderId="0" xfId="0" applyFont="1" applyFill="1" applyBorder="1" applyAlignment="1">
      <alignment horizontal="left" vertical="top"/>
    </xf>
    <xf numFmtId="0" fontId="8" fillId="3" borderId="2" xfId="0" applyFont="1" applyFill="1" applyBorder="1"/>
    <xf numFmtId="0" fontId="0" fillId="3" borderId="2" xfId="0" applyFill="1" applyBorder="1"/>
    <xf numFmtId="0" fontId="2" fillId="3" borderId="2" xfId="0" applyFont="1" applyFill="1" applyBorder="1"/>
    <xf numFmtId="0" fontId="0" fillId="3" borderId="0" xfId="0" quotePrefix="1" applyFont="1" applyFill="1" applyBorder="1" applyAlignment="1">
      <alignment horizontal="right" vertical="center"/>
    </xf>
    <xf numFmtId="0" fontId="0" fillId="3" borderId="0" xfId="0" applyFont="1" applyFill="1" applyAlignment="1"/>
    <xf numFmtId="0" fontId="0" fillId="3" borderId="0" xfId="0" applyFont="1" applyFill="1" applyBorder="1" applyAlignment="1">
      <alignment horizontal="right" vertical="center"/>
    </xf>
    <xf numFmtId="0" fontId="0" fillId="3" borderId="0" xfId="0" applyFont="1" applyFill="1"/>
    <xf numFmtId="0" fontId="6" fillId="3" borderId="0" xfId="0" applyFont="1" applyFill="1" applyBorder="1" applyAlignment="1">
      <alignment horizontal="left" vertical="center" indent="4"/>
    </xf>
    <xf numFmtId="164" fontId="0" fillId="0" borderId="0" xfId="0" applyNumberFormat="1" applyFill="1"/>
    <xf numFmtId="9" fontId="0" fillId="3" borderId="0" xfId="3" applyFont="1" applyFill="1" applyBorder="1" applyAlignment="1">
      <alignment horizontal="left"/>
    </xf>
    <xf numFmtId="165" fontId="0" fillId="2" borderId="0" xfId="2" applyNumberFormat="1" applyFont="1" applyFill="1" applyBorder="1" applyAlignment="1">
      <alignment horizontal="right"/>
    </xf>
    <xf numFmtId="165" fontId="0" fillId="0" borderId="0" xfId="2" applyNumberFormat="1" applyFont="1" applyFill="1" applyBorder="1" applyAlignment="1">
      <alignment horizontal="right"/>
    </xf>
    <xf numFmtId="164" fontId="0" fillId="2" borderId="0" xfId="0" applyNumberFormat="1" applyFont="1" applyFill="1" applyBorder="1" applyAlignment="1">
      <alignment vertical="center" wrapText="1"/>
    </xf>
    <xf numFmtId="0" fontId="0" fillId="3" borderId="0" xfId="0" applyFill="1" applyAlignment="1">
      <alignment horizontal="right"/>
    </xf>
    <xf numFmtId="0" fontId="1" fillId="3" borderId="0" xfId="0" applyFont="1" applyFill="1" applyBorder="1" applyAlignment="1">
      <alignment horizontal="center" vertical="center" wrapText="1"/>
    </xf>
    <xf numFmtId="9" fontId="0" fillId="3" borderId="0" xfId="3" applyFont="1" applyFill="1" applyBorder="1"/>
    <xf numFmtId="164" fontId="0" fillId="3" borderId="0" xfId="0" applyNumberFormat="1" applyFont="1" applyFill="1" applyBorder="1" applyAlignment="1">
      <alignment vertical="center" wrapText="1"/>
    </xf>
    <xf numFmtId="164" fontId="0" fillId="3" borderId="2" xfId="0" applyNumberFormat="1" applyFont="1" applyFill="1" applyBorder="1" applyAlignment="1">
      <alignment vertical="center" wrapText="1"/>
    </xf>
    <xf numFmtId="164" fontId="0" fillId="3" borderId="0" xfId="0" applyNumberFormat="1" applyFill="1"/>
    <xf numFmtId="9" fontId="0" fillId="3" borderId="0" xfId="3" applyFont="1" applyFill="1"/>
    <xf numFmtId="0" fontId="0" fillId="3" borderId="9" xfId="0" applyFont="1" applyFill="1" applyBorder="1" applyAlignment="1">
      <alignment vertical="top" wrapText="1"/>
    </xf>
    <xf numFmtId="164" fontId="0" fillId="3" borderId="0" xfId="0" applyNumberFormat="1" applyFill="1" applyAlignment="1">
      <alignment horizontal="right" vertical="center"/>
    </xf>
    <xf numFmtId="0" fontId="11" fillId="3" borderId="0" xfId="0" applyFont="1" applyFill="1" applyAlignment="1">
      <alignment horizontal="center"/>
    </xf>
    <xf numFmtId="0" fontId="11" fillId="3" borderId="0" xfId="0" applyFont="1" applyFill="1" applyBorder="1" applyAlignment="1">
      <alignment horizontal="left" vertical="center"/>
    </xf>
    <xf numFmtId="0" fontId="9" fillId="3" borderId="0" xfId="0" applyFont="1" applyFill="1"/>
    <xf numFmtId="0" fontId="11" fillId="3" borderId="0" xfId="0" applyFont="1" applyFill="1" applyBorder="1" applyAlignment="1">
      <alignment vertical="center"/>
    </xf>
    <xf numFmtId="0" fontId="9" fillId="3" borderId="0" xfId="0" applyFont="1" applyFill="1" applyBorder="1" applyAlignment="1">
      <alignment vertical="center"/>
    </xf>
    <xf numFmtId="0" fontId="9" fillId="3" borderId="0" xfId="0" applyFont="1" applyFill="1" applyBorder="1" applyAlignment="1">
      <alignment horizontal="left"/>
    </xf>
    <xf numFmtId="0" fontId="13" fillId="3" borderId="0" xfId="0" applyFont="1" applyFill="1" applyBorder="1" applyAlignment="1">
      <alignment horizontal="left"/>
    </xf>
    <xf numFmtId="0" fontId="11" fillId="3" borderId="0" xfId="0" applyFont="1" applyFill="1" applyBorder="1" applyAlignment="1">
      <alignment horizontal="left"/>
    </xf>
    <xf numFmtId="0" fontId="11" fillId="3" borderId="0" xfId="0" applyFont="1" applyFill="1" applyBorder="1" applyAlignment="1">
      <alignment horizontal="left" vertical="top"/>
    </xf>
    <xf numFmtId="0" fontId="11" fillId="3" borderId="0" xfId="0" applyFont="1" applyFill="1" applyAlignment="1"/>
    <xf numFmtId="0" fontId="11" fillId="3" borderId="0" xfId="0" applyFont="1" applyFill="1"/>
    <xf numFmtId="0" fontId="11" fillId="3" borderId="1" xfId="0" applyFont="1" applyFill="1" applyBorder="1" applyAlignment="1">
      <alignment horizontal="right" wrapText="1"/>
    </xf>
    <xf numFmtId="0" fontId="11" fillId="3" borderId="1" xfId="0" applyFont="1" applyFill="1" applyBorder="1" applyAlignment="1">
      <alignment wrapText="1"/>
    </xf>
    <xf numFmtId="0" fontId="11" fillId="3" borderId="0" xfId="0" applyFont="1" applyFill="1" applyAlignment="1">
      <alignment horizontal="left" vertical="top" wrapText="1"/>
    </xf>
    <xf numFmtId="0" fontId="0" fillId="3" borderId="0" xfId="0" applyFill="1" applyAlignment="1">
      <alignment horizontal="left" vertical="top" wrapText="1"/>
    </xf>
    <xf numFmtId="9" fontId="0" fillId="2" borderId="5" xfId="3" applyFont="1" applyFill="1" applyBorder="1" applyAlignment="1">
      <alignment horizontal="left"/>
    </xf>
    <xf numFmtId="9" fontId="0" fillId="2" borderId="7" xfId="3" applyFont="1" applyFill="1" applyBorder="1" applyAlignment="1">
      <alignment horizontal="left"/>
    </xf>
    <xf numFmtId="9" fontId="0" fillId="2" borderId="6" xfId="3" applyFont="1" applyFill="1" applyBorder="1" applyAlignment="1">
      <alignment horizontal="left"/>
    </xf>
    <xf numFmtId="9" fontId="0" fillId="2" borderId="9" xfId="3" applyFont="1" applyFill="1" applyBorder="1" applyAlignment="1">
      <alignment horizontal="left"/>
    </xf>
    <xf numFmtId="9" fontId="0" fillId="2" borderId="0" xfId="3" applyFont="1" applyFill="1" applyBorder="1" applyAlignment="1">
      <alignment horizontal="left"/>
    </xf>
    <xf numFmtId="9" fontId="0" fillId="2" borderId="10" xfId="3" applyFont="1" applyFill="1" applyBorder="1" applyAlignment="1">
      <alignment horizontal="left"/>
    </xf>
    <xf numFmtId="9" fontId="0" fillId="2" borderId="4" xfId="3" applyFont="1" applyFill="1" applyBorder="1" applyAlignment="1">
      <alignment horizontal="left"/>
    </xf>
    <xf numFmtId="9" fontId="0" fillId="2" borderId="2" xfId="3" applyFont="1" applyFill="1" applyBorder="1" applyAlignment="1">
      <alignment horizontal="left"/>
    </xf>
    <xf numFmtId="9" fontId="0" fillId="2" borderId="3" xfId="3" applyFont="1" applyFill="1" applyBorder="1" applyAlignment="1">
      <alignment horizontal="left"/>
    </xf>
    <xf numFmtId="0" fontId="1" fillId="2" borderId="0" xfId="0" applyFont="1" applyFill="1" applyAlignment="1">
      <alignment horizontal="left" wrapText="1"/>
    </xf>
    <xf numFmtId="0" fontId="11" fillId="3" borderId="0" xfId="0" applyFont="1" applyFill="1" applyBorder="1" applyAlignment="1">
      <alignment horizontal="left" vertical="top" wrapText="1"/>
    </xf>
    <xf numFmtId="0" fontId="0" fillId="3" borderId="0" xfId="0" applyFont="1" applyFill="1" applyBorder="1" applyAlignment="1">
      <alignment horizontal="left" vertical="top" wrapText="1"/>
    </xf>
    <xf numFmtId="0" fontId="11" fillId="3" borderId="0" xfId="0" applyFont="1" applyFill="1" applyBorder="1" applyAlignment="1">
      <alignment horizontal="right" vertical="center"/>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716280</xdr:colOff>
          <xdr:row>54</xdr:row>
          <xdr:rowOff>45720</xdr:rowOff>
        </xdr:from>
        <xdr:to>
          <xdr:col>1</xdr:col>
          <xdr:colOff>929640</xdr:colOff>
          <xdr:row>54</xdr:row>
          <xdr:rowOff>198120</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220980</xdr:colOff>
          <xdr:row>54</xdr:row>
          <xdr:rowOff>99060</xdr:rowOff>
        </xdr:from>
        <xdr:to>
          <xdr:col>1</xdr:col>
          <xdr:colOff>426720</xdr:colOff>
          <xdr:row>54</xdr:row>
          <xdr:rowOff>220980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tabSelected="1" zoomScaleNormal="100" workbookViewId="0"/>
  </sheetViews>
  <sheetFormatPr defaultColWidth="8.88671875" defaultRowHeight="14.4" x14ac:dyDescent="0.3"/>
  <cols>
    <col min="1" max="1" width="4.6640625" style="3" customWidth="1"/>
    <col min="2" max="2" width="13.6640625" style="3" customWidth="1"/>
    <col min="3" max="16384" width="8.88671875" style="3"/>
  </cols>
  <sheetData>
    <row r="1" spans="1:13" ht="15" x14ac:dyDescent="0.25">
      <c r="A1" s="4"/>
    </row>
    <row r="2" spans="1:13" x14ac:dyDescent="0.3">
      <c r="A2" s="4"/>
      <c r="B2" s="4" t="s">
        <v>0</v>
      </c>
      <c r="C2" s="4"/>
      <c r="D2" s="4"/>
    </row>
    <row r="3" spans="1:13" x14ac:dyDescent="0.3">
      <c r="A3" s="4"/>
      <c r="B3" s="85" t="s">
        <v>139</v>
      </c>
      <c r="C3" s="4"/>
      <c r="D3" s="4"/>
    </row>
    <row r="4" spans="1:13" x14ac:dyDescent="0.3">
      <c r="A4" s="4"/>
      <c r="B4" s="4" t="s">
        <v>1</v>
      </c>
      <c r="C4" s="4"/>
      <c r="D4" s="4"/>
    </row>
    <row r="5" spans="1:13" ht="15" x14ac:dyDescent="0.25">
      <c r="A5" s="4"/>
    </row>
    <row r="6" spans="1:13" ht="15.75" x14ac:dyDescent="0.25">
      <c r="A6" s="4"/>
      <c r="B6" s="61" t="s">
        <v>2</v>
      </c>
      <c r="C6" s="62"/>
      <c r="D6" s="62"/>
      <c r="E6" s="62"/>
      <c r="F6" s="62"/>
      <c r="G6" s="62"/>
      <c r="H6" s="62"/>
      <c r="I6" s="63"/>
      <c r="J6" s="62"/>
      <c r="K6" s="62"/>
      <c r="L6" s="62"/>
      <c r="M6" s="62"/>
    </row>
    <row r="7" spans="1:13" ht="15" x14ac:dyDescent="0.25">
      <c r="A7" s="4"/>
      <c r="B7" s="4"/>
      <c r="C7" s="2"/>
      <c r="D7" s="2"/>
      <c r="E7" s="2"/>
      <c r="G7" s="5"/>
      <c r="I7" s="6"/>
    </row>
    <row r="8" spans="1:13" x14ac:dyDescent="0.3">
      <c r="A8" s="4"/>
      <c r="B8" s="85" t="s">
        <v>126</v>
      </c>
      <c r="C8" s="4"/>
      <c r="D8" s="4"/>
      <c r="E8" s="4"/>
    </row>
    <row r="9" spans="1:13" ht="6" customHeight="1" x14ac:dyDescent="0.25">
      <c r="A9" s="4"/>
      <c r="B9" s="4"/>
      <c r="C9" s="4"/>
      <c r="D9" s="4"/>
      <c r="E9" s="4"/>
    </row>
    <row r="10" spans="1:13" ht="14.4" customHeight="1" x14ac:dyDescent="0.3">
      <c r="A10" s="4"/>
      <c r="B10" s="64" t="s">
        <v>3</v>
      </c>
      <c r="C10" s="92" t="s">
        <v>146</v>
      </c>
      <c r="D10" s="2"/>
      <c r="E10" s="2"/>
      <c r="F10" s="2"/>
      <c r="G10" s="2"/>
      <c r="H10" s="2"/>
      <c r="I10" s="2"/>
      <c r="J10" s="2"/>
      <c r="K10" s="2"/>
      <c r="L10" s="2"/>
    </row>
    <row r="11" spans="1:13" ht="14.4" customHeight="1" x14ac:dyDescent="0.3">
      <c r="A11" s="4"/>
      <c r="B11" s="64"/>
      <c r="C11" s="65" t="s">
        <v>4</v>
      </c>
      <c r="D11" s="2"/>
      <c r="E11" s="2"/>
      <c r="F11" s="2"/>
      <c r="G11" s="2"/>
      <c r="H11" s="2"/>
      <c r="I11" s="2"/>
      <c r="J11" s="2"/>
      <c r="K11" s="2"/>
      <c r="L11" s="2"/>
    </row>
    <row r="12" spans="1:13" x14ac:dyDescent="0.3">
      <c r="A12" s="4"/>
      <c r="B12" s="66" t="s">
        <v>5</v>
      </c>
      <c r="C12" s="93" t="s">
        <v>147</v>
      </c>
      <c r="D12" s="4"/>
      <c r="E12" s="4"/>
    </row>
    <row r="13" spans="1:13" x14ac:dyDescent="0.3">
      <c r="A13" s="4"/>
      <c r="B13" s="66"/>
      <c r="C13" s="3" t="s">
        <v>6</v>
      </c>
      <c r="D13" s="4"/>
      <c r="E13" s="4"/>
    </row>
    <row r="14" spans="1:13" x14ac:dyDescent="0.3">
      <c r="A14" s="4"/>
      <c r="B14" s="110" t="s">
        <v>182</v>
      </c>
      <c r="C14" s="93" t="s">
        <v>140</v>
      </c>
      <c r="D14" s="4"/>
      <c r="E14" s="4"/>
    </row>
    <row r="15" spans="1:13" ht="15" x14ac:dyDescent="0.25">
      <c r="A15" s="4"/>
      <c r="B15" s="20"/>
      <c r="C15" s="4"/>
      <c r="D15" s="4"/>
      <c r="E15" s="4"/>
      <c r="F15" s="18"/>
    </row>
    <row r="16" spans="1:13" x14ac:dyDescent="0.3">
      <c r="A16" s="4"/>
      <c r="B16" s="87" t="s">
        <v>155</v>
      </c>
      <c r="C16" s="4"/>
      <c r="D16" s="4"/>
      <c r="E16" s="4"/>
      <c r="F16" s="18"/>
    </row>
    <row r="17" spans="1:6" ht="15" x14ac:dyDescent="0.25">
      <c r="A17" s="4"/>
      <c r="B17" s="20"/>
      <c r="C17" s="4"/>
      <c r="D17" s="4"/>
      <c r="E17" s="4"/>
      <c r="F17" s="18"/>
    </row>
    <row r="18" spans="1:6" x14ac:dyDescent="0.3">
      <c r="A18" s="4"/>
      <c r="B18" s="66" t="s">
        <v>7</v>
      </c>
      <c r="C18" s="93" t="s">
        <v>148</v>
      </c>
      <c r="D18" s="4"/>
      <c r="E18" s="4"/>
      <c r="F18" s="18"/>
    </row>
    <row r="19" spans="1:6" x14ac:dyDescent="0.3">
      <c r="A19" s="4"/>
      <c r="B19" s="66" t="s">
        <v>8</v>
      </c>
      <c r="C19" s="93" t="s">
        <v>141</v>
      </c>
      <c r="D19" s="4"/>
      <c r="E19" s="4"/>
      <c r="F19" s="18"/>
    </row>
    <row r="20" spans="1:6" x14ac:dyDescent="0.3">
      <c r="A20" s="4"/>
      <c r="B20" s="66" t="s">
        <v>9</v>
      </c>
      <c r="C20" s="93" t="s">
        <v>149</v>
      </c>
      <c r="D20" s="4"/>
      <c r="E20" s="4"/>
      <c r="F20" s="18"/>
    </row>
    <row r="21" spans="1:6" x14ac:dyDescent="0.3">
      <c r="A21" s="4"/>
      <c r="B21" s="66" t="s">
        <v>10</v>
      </c>
      <c r="C21" s="93" t="s">
        <v>142</v>
      </c>
      <c r="D21" s="4"/>
      <c r="E21" s="4"/>
      <c r="F21" s="18"/>
    </row>
    <row r="22" spans="1:6" x14ac:dyDescent="0.3">
      <c r="A22" s="4"/>
      <c r="B22" s="66" t="s">
        <v>11</v>
      </c>
      <c r="C22" s="93" t="s">
        <v>150</v>
      </c>
      <c r="D22" s="4"/>
      <c r="E22" s="4"/>
      <c r="F22" s="18"/>
    </row>
    <row r="23" spans="1:6" x14ac:dyDescent="0.3">
      <c r="A23" s="4"/>
      <c r="B23" s="66"/>
      <c r="C23" s="67" t="s">
        <v>12</v>
      </c>
      <c r="D23" s="4"/>
      <c r="E23" s="4"/>
      <c r="F23" s="18"/>
    </row>
    <row r="24" spans="1:6" x14ac:dyDescent="0.3">
      <c r="A24" s="4"/>
      <c r="B24" s="66"/>
      <c r="C24" s="4"/>
      <c r="D24" s="4"/>
      <c r="E24" s="4"/>
      <c r="F24" s="18"/>
    </row>
    <row r="25" spans="1:6" x14ac:dyDescent="0.3">
      <c r="A25" s="4"/>
      <c r="B25" s="88" t="s">
        <v>129</v>
      </c>
      <c r="C25" s="4"/>
      <c r="D25" s="4"/>
      <c r="E25" s="4"/>
      <c r="F25" s="18"/>
    </row>
    <row r="26" spans="1:6" x14ac:dyDescent="0.3">
      <c r="A26" s="4"/>
      <c r="B26" s="20"/>
      <c r="C26" s="4"/>
      <c r="D26" s="4"/>
      <c r="E26" s="4"/>
      <c r="F26" s="18"/>
    </row>
    <row r="27" spans="1:6" x14ac:dyDescent="0.3">
      <c r="A27" s="4"/>
      <c r="B27" s="68" t="s">
        <v>13</v>
      </c>
      <c r="C27" s="4"/>
      <c r="D27" s="4"/>
      <c r="E27" s="4"/>
      <c r="F27" s="18"/>
    </row>
    <row r="28" spans="1:6" x14ac:dyDescent="0.3">
      <c r="A28" s="4"/>
      <c r="B28" s="66" t="s">
        <v>14</v>
      </c>
      <c r="C28" s="67" t="s">
        <v>15</v>
      </c>
      <c r="D28" s="4"/>
      <c r="E28" s="4"/>
      <c r="F28" s="18"/>
    </row>
    <row r="29" spans="1:6" x14ac:dyDescent="0.3">
      <c r="A29" s="4"/>
      <c r="B29" s="66" t="s">
        <v>16</v>
      </c>
      <c r="C29" s="67" t="s">
        <v>17</v>
      </c>
      <c r="D29" s="4"/>
      <c r="E29" s="4"/>
      <c r="F29" s="18"/>
    </row>
    <row r="30" spans="1:6" x14ac:dyDescent="0.3">
      <c r="A30" s="4"/>
      <c r="B30" s="66" t="s">
        <v>18</v>
      </c>
      <c r="C30" s="93" t="s">
        <v>151</v>
      </c>
      <c r="D30" s="4"/>
      <c r="E30" s="4"/>
      <c r="F30" s="18"/>
    </row>
    <row r="31" spans="1:6" x14ac:dyDescent="0.3">
      <c r="A31" s="4"/>
      <c r="B31" s="20"/>
      <c r="C31" s="67"/>
      <c r="D31" s="4"/>
      <c r="E31" s="4"/>
      <c r="F31" s="18"/>
    </row>
    <row r="32" spans="1:6" x14ac:dyDescent="0.3">
      <c r="A32" s="4"/>
      <c r="B32" s="68" t="s">
        <v>19</v>
      </c>
      <c r="C32" s="4"/>
      <c r="D32" s="4"/>
      <c r="E32" s="4"/>
      <c r="F32" s="18"/>
    </row>
    <row r="33" spans="1:19" x14ac:dyDescent="0.3">
      <c r="A33" s="4"/>
      <c r="B33" s="66" t="s">
        <v>20</v>
      </c>
      <c r="C33" s="67" t="s">
        <v>21</v>
      </c>
      <c r="D33" s="4"/>
      <c r="E33" s="4"/>
      <c r="F33" s="18"/>
    </row>
    <row r="34" spans="1:19" x14ac:dyDescent="0.3">
      <c r="B34" s="66" t="s">
        <v>22</v>
      </c>
      <c r="C34" s="93" t="s">
        <v>152</v>
      </c>
    </row>
    <row r="36" spans="1:19" x14ac:dyDescent="0.3">
      <c r="B36" s="88" t="s">
        <v>133</v>
      </c>
    </row>
    <row r="37" spans="1:19" x14ac:dyDescent="0.3">
      <c r="C37" s="67"/>
    </row>
    <row r="38" spans="1:19" x14ac:dyDescent="0.3">
      <c r="B38" s="74" t="s">
        <v>23</v>
      </c>
      <c r="C38" s="93" t="s">
        <v>143</v>
      </c>
    </row>
    <row r="39" spans="1:19" x14ac:dyDescent="0.3">
      <c r="B39" s="74" t="s">
        <v>24</v>
      </c>
      <c r="C39" s="93" t="s">
        <v>144</v>
      </c>
    </row>
    <row r="40" spans="1:19" x14ac:dyDescent="0.3">
      <c r="B40" s="74" t="s">
        <v>25</v>
      </c>
      <c r="C40" s="93" t="s">
        <v>153</v>
      </c>
    </row>
    <row r="41" spans="1:19" x14ac:dyDescent="0.3">
      <c r="B41" s="74" t="s">
        <v>26</v>
      </c>
      <c r="C41" s="67" t="s">
        <v>27</v>
      </c>
    </row>
    <row r="42" spans="1:19" x14ac:dyDescent="0.3">
      <c r="B42" s="74" t="s">
        <v>28</v>
      </c>
      <c r="C42" s="93" t="s">
        <v>145</v>
      </c>
    </row>
    <row r="43" spans="1:19" x14ac:dyDescent="0.3">
      <c r="C43" s="67"/>
    </row>
    <row r="44" spans="1:19" x14ac:dyDescent="0.3">
      <c r="C44" s="67"/>
    </row>
    <row r="45" spans="1:19" x14ac:dyDescent="0.3">
      <c r="B45" s="4" t="s">
        <v>29</v>
      </c>
    </row>
    <row r="46" spans="1:19" ht="28.95" customHeight="1" x14ac:dyDescent="0.3">
      <c r="C46" s="96" t="s">
        <v>181</v>
      </c>
      <c r="D46" s="97"/>
      <c r="E46" s="97"/>
      <c r="F46" s="97"/>
      <c r="G46" s="97"/>
      <c r="H46" s="97"/>
      <c r="I46" s="97"/>
      <c r="J46" s="97"/>
      <c r="K46" s="97"/>
      <c r="L46" s="97"/>
      <c r="M46" s="97"/>
      <c r="N46" s="97"/>
      <c r="O46" s="97"/>
      <c r="P46" s="97"/>
      <c r="Q46" s="97"/>
      <c r="R46" s="97"/>
      <c r="S46" s="97"/>
    </row>
    <row r="48" spans="1:19" x14ac:dyDescent="0.3">
      <c r="B48" s="28" t="s">
        <v>30</v>
      </c>
    </row>
    <row r="49" spans="3:3" x14ac:dyDescent="0.3">
      <c r="C49" s="3" t="s">
        <v>31</v>
      </c>
    </row>
  </sheetData>
  <mergeCells count="1">
    <mergeCell ref="C46:S46"/>
  </mergeCells>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61"/>
  <sheetViews>
    <sheetView topLeftCell="A35" zoomScale="110" zoomScaleNormal="110" zoomScaleSheetLayoutView="70" workbookViewId="0">
      <selection activeCell="G42" sqref="G42"/>
    </sheetView>
  </sheetViews>
  <sheetFormatPr defaultColWidth="9.109375" defaultRowHeight="14.4" x14ac:dyDescent="0.3"/>
  <cols>
    <col min="1" max="1" width="4.44140625" customWidth="1"/>
    <col min="2" max="2" width="14" customWidth="1"/>
    <col min="3" max="6" width="13.109375" customWidth="1"/>
    <col min="7" max="7" width="29.33203125" customWidth="1"/>
    <col min="8" max="8" width="14" customWidth="1"/>
    <col min="9" max="9" width="15.6640625" customWidth="1"/>
    <col min="10" max="11" width="12.33203125" customWidth="1"/>
    <col min="12" max="12" width="4.109375" customWidth="1"/>
    <col min="13" max="13" width="12.33203125" customWidth="1"/>
    <col min="14" max="15" width="18.88671875" customWidth="1"/>
  </cols>
  <sheetData>
    <row r="1" spans="1:16" ht="15" x14ac:dyDescent="0.25">
      <c r="A1" s="4"/>
      <c r="B1" s="3"/>
      <c r="C1" s="3"/>
      <c r="D1" s="3"/>
      <c r="E1" s="3"/>
      <c r="F1" s="3"/>
      <c r="G1" s="3"/>
      <c r="H1" s="3"/>
      <c r="I1" s="3"/>
      <c r="J1" s="3"/>
      <c r="K1" s="3"/>
      <c r="L1" s="3"/>
      <c r="M1" s="3"/>
    </row>
    <row r="2" spans="1:16" x14ac:dyDescent="0.3">
      <c r="A2" s="4"/>
      <c r="B2" s="4" t="s">
        <v>32</v>
      </c>
      <c r="C2" s="4"/>
      <c r="D2" s="4"/>
      <c r="E2" s="3"/>
      <c r="F2" s="3"/>
      <c r="G2" s="3"/>
      <c r="H2" s="3"/>
      <c r="I2" s="3"/>
      <c r="J2" s="3"/>
      <c r="K2" s="3"/>
      <c r="L2" s="3"/>
      <c r="M2" s="3"/>
      <c r="N2" s="1"/>
      <c r="O2" s="1"/>
      <c r="P2" s="1"/>
    </row>
    <row r="3" spans="1:16" x14ac:dyDescent="0.3">
      <c r="A3" s="4"/>
      <c r="B3" s="85" t="s">
        <v>125</v>
      </c>
      <c r="C3" s="4"/>
      <c r="D3" s="4"/>
      <c r="E3" s="3"/>
      <c r="F3" s="3"/>
      <c r="G3" s="3"/>
      <c r="H3" s="3"/>
      <c r="I3" s="3"/>
      <c r="J3" s="3"/>
      <c r="K3" s="3"/>
      <c r="L3" s="3"/>
      <c r="M3" s="3"/>
      <c r="N3" s="1"/>
      <c r="O3" s="1"/>
      <c r="P3" s="1"/>
    </row>
    <row r="4" spans="1:16" x14ac:dyDescent="0.3">
      <c r="A4" s="4"/>
      <c r="B4" s="4" t="s">
        <v>33</v>
      </c>
      <c r="C4" s="4"/>
      <c r="D4" s="4"/>
      <c r="E4" s="3"/>
      <c r="F4" s="3"/>
      <c r="G4" s="3"/>
      <c r="H4" s="3"/>
      <c r="I4" s="3"/>
      <c r="J4" s="3"/>
      <c r="K4" s="3"/>
      <c r="L4" s="3"/>
      <c r="M4" s="3"/>
      <c r="N4" s="1"/>
      <c r="O4" s="1"/>
      <c r="P4" s="1"/>
    </row>
    <row r="5" spans="1:16" ht="15" x14ac:dyDescent="0.25">
      <c r="A5" s="4"/>
      <c r="B5" s="3"/>
      <c r="C5" s="3"/>
      <c r="D5" s="3"/>
      <c r="E5" s="3"/>
      <c r="F5" s="3"/>
      <c r="G5" s="3"/>
      <c r="H5" s="3"/>
      <c r="I5" s="3"/>
      <c r="J5" s="3"/>
      <c r="K5" s="3"/>
      <c r="L5" s="3"/>
      <c r="M5" s="3"/>
      <c r="N5" s="1"/>
      <c r="O5" s="1"/>
      <c r="P5" s="1"/>
    </row>
    <row r="6" spans="1:16" x14ac:dyDescent="0.3">
      <c r="A6" s="4"/>
      <c r="B6" s="4" t="s">
        <v>34</v>
      </c>
      <c r="C6" s="107"/>
      <c r="D6" s="107"/>
      <c r="E6" s="107"/>
      <c r="F6" s="107"/>
      <c r="G6" s="7"/>
      <c r="H6" s="3"/>
      <c r="I6" s="6"/>
      <c r="J6" s="3"/>
      <c r="K6" s="3"/>
      <c r="L6" s="3"/>
      <c r="M6" s="3"/>
      <c r="N6" s="1"/>
      <c r="O6" s="1"/>
      <c r="P6" s="1"/>
    </row>
    <row r="7" spans="1:16" ht="15" x14ac:dyDescent="0.25">
      <c r="A7" s="4"/>
      <c r="B7" s="4"/>
      <c r="C7" s="2"/>
      <c r="D7" s="2"/>
      <c r="E7" s="2"/>
      <c r="F7" s="3"/>
      <c r="G7" s="5"/>
      <c r="H7" s="3"/>
      <c r="I7" s="6"/>
      <c r="J7" s="3"/>
      <c r="K7" s="3"/>
      <c r="L7" s="3"/>
      <c r="M7" s="3"/>
      <c r="N7" s="1"/>
      <c r="O7" s="1"/>
      <c r="P7" s="1"/>
    </row>
    <row r="8" spans="1:16" x14ac:dyDescent="0.3">
      <c r="A8" s="4"/>
      <c r="B8" s="85" t="s">
        <v>126</v>
      </c>
      <c r="C8" s="4"/>
      <c r="D8" s="4"/>
      <c r="E8" s="4"/>
      <c r="F8" s="3"/>
      <c r="G8" s="3"/>
      <c r="H8" s="3"/>
      <c r="I8" s="3"/>
      <c r="J8" s="3"/>
      <c r="K8" s="3"/>
      <c r="L8" s="3"/>
      <c r="M8" s="3"/>
      <c r="N8" s="1"/>
      <c r="O8" s="1"/>
      <c r="P8" s="1"/>
    </row>
    <row r="9" spans="1:16" ht="6" customHeight="1" x14ac:dyDescent="0.25">
      <c r="A9" s="4"/>
      <c r="B9" s="4"/>
      <c r="C9" s="4"/>
      <c r="D9" s="4"/>
      <c r="E9" s="4"/>
      <c r="F9" s="3"/>
      <c r="G9" s="3"/>
      <c r="H9" s="3"/>
      <c r="I9" s="3"/>
      <c r="J9" s="3"/>
      <c r="K9" s="3"/>
      <c r="L9" s="3"/>
      <c r="M9" s="3"/>
      <c r="N9" s="1"/>
      <c r="O9" s="1"/>
      <c r="P9" s="1"/>
    </row>
    <row r="10" spans="1:16" ht="14.4" customHeight="1" x14ac:dyDescent="0.3">
      <c r="A10" s="4"/>
      <c r="B10" s="16" t="s">
        <v>127</v>
      </c>
      <c r="C10" s="4"/>
      <c r="D10" s="4"/>
      <c r="E10" s="4"/>
      <c r="F10" s="3"/>
      <c r="G10" s="3"/>
      <c r="H10" s="71"/>
      <c r="I10" s="3"/>
      <c r="J10" s="3"/>
      <c r="K10" s="3"/>
      <c r="L10" s="3"/>
      <c r="M10" s="3"/>
      <c r="N10" s="1"/>
      <c r="O10" s="1"/>
      <c r="P10" s="1"/>
    </row>
    <row r="11" spans="1:16" x14ac:dyDescent="0.3">
      <c r="A11" s="4"/>
      <c r="B11" s="86" t="s">
        <v>154</v>
      </c>
      <c r="C11" s="4"/>
      <c r="D11" s="4"/>
      <c r="E11" s="4"/>
      <c r="F11" s="3"/>
      <c r="G11" s="3"/>
      <c r="H11" s="27"/>
      <c r="I11" s="3"/>
      <c r="J11" s="3"/>
      <c r="K11" s="3"/>
      <c r="L11" s="3"/>
      <c r="M11" s="3"/>
      <c r="N11" s="1"/>
      <c r="O11" s="1"/>
      <c r="P11" s="1"/>
    </row>
    <row r="12" spans="1:16" ht="15" thickBot="1" x14ac:dyDescent="0.35">
      <c r="A12" s="4"/>
      <c r="B12" s="86" t="s">
        <v>128</v>
      </c>
      <c r="C12" s="4"/>
      <c r="D12" s="4"/>
      <c r="E12" s="4"/>
      <c r="F12" s="3"/>
      <c r="G12" s="3"/>
      <c r="H12" s="17">
        <f>H10-H11</f>
        <v>0</v>
      </c>
      <c r="I12" s="3"/>
      <c r="J12" s="3"/>
      <c r="K12" s="3"/>
      <c r="L12" s="3"/>
      <c r="M12" s="3"/>
      <c r="N12" s="1"/>
      <c r="O12" s="1"/>
      <c r="P12" s="1"/>
    </row>
    <row r="13" spans="1:16" ht="15" thickTop="1" x14ac:dyDescent="0.3">
      <c r="A13" s="4"/>
      <c r="B13" s="20" t="s">
        <v>35</v>
      </c>
      <c r="C13" s="4"/>
      <c r="D13" s="4"/>
      <c r="E13" s="4"/>
      <c r="F13" s="18"/>
      <c r="G13" s="3"/>
      <c r="H13" s="3"/>
      <c r="I13" s="3"/>
      <c r="J13" s="3"/>
      <c r="K13" s="3"/>
      <c r="L13" s="3"/>
      <c r="M13" s="3"/>
      <c r="N13" s="1"/>
      <c r="O13" s="1"/>
      <c r="P13" s="1"/>
    </row>
    <row r="14" spans="1:16" s="42" customFormat="1" ht="15" x14ac:dyDescent="0.25">
      <c r="A14" s="4"/>
      <c r="B14" s="20"/>
      <c r="C14" s="4"/>
      <c r="D14" s="4"/>
      <c r="E14" s="4"/>
      <c r="F14" s="18"/>
      <c r="G14" s="3"/>
      <c r="H14" s="3"/>
      <c r="I14" s="3"/>
      <c r="J14" s="3"/>
      <c r="K14" s="3"/>
      <c r="L14" s="3"/>
      <c r="M14" s="3"/>
      <c r="N14" s="1"/>
      <c r="O14" s="1"/>
      <c r="P14" s="1"/>
    </row>
    <row r="15" spans="1:16" x14ac:dyDescent="0.3">
      <c r="A15" s="4"/>
      <c r="B15" s="20"/>
      <c r="C15" s="4"/>
      <c r="D15" s="4"/>
      <c r="E15" s="4"/>
      <c r="F15" s="18"/>
      <c r="G15" s="3"/>
      <c r="H15" s="3"/>
      <c r="I15" s="3"/>
      <c r="J15" s="3"/>
      <c r="K15" s="3"/>
      <c r="L15" s="3"/>
      <c r="M15" s="3"/>
      <c r="N15" s="1"/>
      <c r="O15" s="1"/>
      <c r="P15" s="1"/>
    </row>
    <row r="16" spans="1:16" s="42" customFormat="1" x14ac:dyDescent="0.3">
      <c r="A16" s="4"/>
      <c r="B16" s="85" t="s">
        <v>155</v>
      </c>
      <c r="C16" s="4"/>
      <c r="D16" s="4"/>
      <c r="E16" s="4"/>
      <c r="F16" s="3"/>
      <c r="G16" s="3"/>
      <c r="H16" s="3"/>
      <c r="I16" s="3"/>
      <c r="J16" s="3"/>
      <c r="K16" s="3"/>
      <c r="L16" s="3"/>
      <c r="M16" s="3"/>
      <c r="N16" s="1"/>
      <c r="O16" s="1"/>
      <c r="P16" s="1"/>
    </row>
    <row r="17" spans="1:16" ht="6" customHeight="1" x14ac:dyDescent="0.3">
      <c r="A17" s="4"/>
      <c r="B17" s="15"/>
      <c r="C17" s="4"/>
      <c r="D17" s="4"/>
      <c r="E17" s="4"/>
      <c r="F17" s="18"/>
      <c r="G17" s="3"/>
      <c r="H17" s="3"/>
      <c r="I17" s="3"/>
      <c r="J17" s="3"/>
      <c r="K17" s="3"/>
      <c r="L17" s="3"/>
      <c r="M17" s="3"/>
      <c r="N17" s="1"/>
      <c r="O17" s="1"/>
      <c r="P17" s="1"/>
    </row>
    <row r="18" spans="1:16" ht="15" x14ac:dyDescent="0.25">
      <c r="A18" s="4"/>
      <c r="B18" s="13" t="s">
        <v>101</v>
      </c>
      <c r="C18" s="13" t="s">
        <v>112</v>
      </c>
      <c r="D18" s="13" t="s">
        <v>113</v>
      </c>
      <c r="E18" s="13" t="s">
        <v>112</v>
      </c>
      <c r="F18" s="13" t="s">
        <v>114</v>
      </c>
      <c r="G18" s="13" t="s">
        <v>115</v>
      </c>
      <c r="H18" s="13" t="s">
        <v>116</v>
      </c>
      <c r="I18" s="3"/>
      <c r="J18" s="3"/>
      <c r="K18" s="3"/>
      <c r="L18" s="3"/>
      <c r="M18" s="3"/>
      <c r="N18" s="1"/>
      <c r="O18" s="1"/>
      <c r="P18" s="1"/>
    </row>
    <row r="19" spans="1:16" x14ac:dyDescent="0.3">
      <c r="A19" s="4"/>
      <c r="B19" s="21" t="s">
        <v>36</v>
      </c>
      <c r="C19" s="21" t="s">
        <v>37</v>
      </c>
      <c r="D19" s="21" t="s">
        <v>38</v>
      </c>
      <c r="E19" s="21" t="s">
        <v>39</v>
      </c>
      <c r="F19" s="21" t="s">
        <v>40</v>
      </c>
      <c r="G19" s="21" t="s">
        <v>41</v>
      </c>
      <c r="H19" s="21" t="s">
        <v>42</v>
      </c>
      <c r="I19" s="3"/>
      <c r="J19" s="3"/>
      <c r="K19" s="3"/>
      <c r="L19" s="3"/>
      <c r="M19" s="3"/>
      <c r="N19" s="1"/>
      <c r="O19" s="1"/>
      <c r="P19" s="1"/>
    </row>
    <row r="20" spans="1:16" ht="23.4" customHeight="1" x14ac:dyDescent="0.25">
      <c r="A20" s="4"/>
      <c r="B20" s="22"/>
      <c r="C20" s="22"/>
      <c r="D20" s="22"/>
      <c r="E20" s="22"/>
      <c r="F20" s="22"/>
      <c r="G20" s="22"/>
      <c r="H20" s="25">
        <f>SUM(B20:G20)</f>
        <v>0</v>
      </c>
      <c r="I20" s="3"/>
      <c r="J20" s="3"/>
      <c r="K20" s="3"/>
      <c r="L20" s="3"/>
      <c r="M20" s="3"/>
      <c r="N20" s="1"/>
      <c r="O20" s="1"/>
      <c r="P20" s="1"/>
    </row>
    <row r="21" spans="1:16" ht="15" x14ac:dyDescent="0.25">
      <c r="A21" s="4"/>
      <c r="B21" s="35"/>
      <c r="C21" s="35"/>
      <c r="D21" s="35"/>
      <c r="E21" s="35"/>
      <c r="F21" s="35"/>
      <c r="G21" s="35"/>
      <c r="H21" s="35"/>
      <c r="I21" s="35"/>
      <c r="J21" s="35"/>
      <c r="K21" s="35"/>
      <c r="L21" s="3"/>
      <c r="M21" s="35"/>
      <c r="N21" s="1"/>
      <c r="O21" s="1"/>
      <c r="P21" s="1"/>
    </row>
    <row r="22" spans="1:16" ht="15" x14ac:dyDescent="0.25">
      <c r="A22" s="4"/>
      <c r="B22" s="13" t="s">
        <v>117</v>
      </c>
      <c r="C22" s="13" t="s">
        <v>118</v>
      </c>
      <c r="D22" s="83" t="s">
        <v>119</v>
      </c>
      <c r="E22" s="13" t="s">
        <v>120</v>
      </c>
      <c r="F22" s="13" t="s">
        <v>121</v>
      </c>
      <c r="G22" s="13" t="s">
        <v>122</v>
      </c>
      <c r="H22" s="13" t="s">
        <v>123</v>
      </c>
      <c r="I22" s="13" t="s">
        <v>124</v>
      </c>
      <c r="J22" s="35"/>
      <c r="K22" s="35"/>
      <c r="L22" s="3"/>
      <c r="M22" s="35"/>
      <c r="N22" s="1"/>
      <c r="O22" s="1"/>
      <c r="P22" s="1"/>
    </row>
    <row r="23" spans="1:16" x14ac:dyDescent="0.3">
      <c r="A23" s="4"/>
      <c r="B23" s="21" t="s">
        <v>43</v>
      </c>
      <c r="C23" s="21" t="s">
        <v>44</v>
      </c>
      <c r="D23" s="21" t="s">
        <v>45</v>
      </c>
      <c r="E23" s="21" t="s">
        <v>46</v>
      </c>
      <c r="F23" s="21" t="s">
        <v>47</v>
      </c>
      <c r="G23" s="21" t="s">
        <v>48</v>
      </c>
      <c r="H23" s="21" t="s">
        <v>49</v>
      </c>
      <c r="I23" s="9" t="s">
        <v>50</v>
      </c>
      <c r="J23" s="35"/>
      <c r="K23" s="35"/>
      <c r="L23" s="3"/>
      <c r="M23" s="35"/>
      <c r="N23" s="1"/>
      <c r="O23" s="1"/>
      <c r="P23" s="1"/>
    </row>
    <row r="24" spans="1:16" ht="18.600000000000001" customHeight="1" x14ac:dyDescent="0.3">
      <c r="A24" s="4"/>
      <c r="B24" s="22"/>
      <c r="C24" s="22"/>
      <c r="D24" s="22"/>
      <c r="E24" s="22"/>
      <c r="F24" s="22"/>
      <c r="G24" s="22"/>
      <c r="H24" s="25">
        <f>SUM(B24:G24)</f>
        <v>0</v>
      </c>
      <c r="I24" s="25">
        <f>H20+H24</f>
        <v>0</v>
      </c>
      <c r="J24" s="24"/>
      <c r="K24" s="24"/>
      <c r="L24" s="3"/>
      <c r="M24" s="24"/>
      <c r="N24" s="1"/>
      <c r="O24" s="1"/>
      <c r="P24" s="1"/>
    </row>
    <row r="25" spans="1:16" ht="18.600000000000001" customHeight="1" x14ac:dyDescent="0.3">
      <c r="A25" s="4"/>
      <c r="B25" s="35"/>
      <c r="C25" s="35"/>
      <c r="D25" s="35"/>
      <c r="E25" s="35"/>
      <c r="F25" s="35"/>
      <c r="G25" s="35"/>
      <c r="H25" s="38"/>
      <c r="I25" s="24"/>
      <c r="J25" s="24"/>
      <c r="K25" s="24"/>
      <c r="L25" s="3"/>
      <c r="M25" s="24"/>
      <c r="N25" s="69"/>
      <c r="O25" s="1"/>
      <c r="P25" s="1"/>
    </row>
    <row r="26" spans="1:16" ht="18.600000000000001" customHeight="1" x14ac:dyDescent="0.3">
      <c r="A26" s="4"/>
      <c r="B26" s="88" t="s">
        <v>129</v>
      </c>
      <c r="C26" s="8"/>
      <c r="D26" s="8"/>
      <c r="E26" s="14"/>
      <c r="F26" s="14"/>
      <c r="G26" s="14"/>
      <c r="H26" s="14"/>
      <c r="I26" s="14"/>
      <c r="J26" s="14"/>
      <c r="K26" s="14"/>
      <c r="L26" s="3"/>
      <c r="M26" s="14"/>
      <c r="N26" s="1"/>
      <c r="O26" s="1"/>
      <c r="P26" s="1"/>
    </row>
    <row r="27" spans="1:16" ht="6" customHeight="1" x14ac:dyDescent="0.3">
      <c r="A27" s="4"/>
      <c r="B27" s="28"/>
      <c r="C27" s="8"/>
      <c r="D27" s="8"/>
      <c r="E27" s="14"/>
      <c r="F27" s="14"/>
      <c r="G27" s="14"/>
      <c r="H27" s="14"/>
      <c r="I27" s="14"/>
      <c r="J27" s="14"/>
      <c r="K27" s="14"/>
      <c r="L27" s="3"/>
      <c r="M27" s="14"/>
      <c r="N27" s="1"/>
      <c r="O27" s="1"/>
      <c r="P27" s="1"/>
    </row>
    <row r="28" spans="1:16" ht="18.600000000000001" customHeight="1" x14ac:dyDescent="0.3">
      <c r="A28" s="4"/>
      <c r="B28" s="89" t="s">
        <v>130</v>
      </c>
      <c r="C28" s="8"/>
      <c r="D28" s="8"/>
      <c r="E28" s="14"/>
      <c r="F28" s="3"/>
      <c r="G28" s="3"/>
      <c r="H28" s="33"/>
      <c r="I28" s="14"/>
      <c r="J28" s="14"/>
      <c r="K28" s="14"/>
      <c r="L28" s="3"/>
      <c r="M28" s="14"/>
      <c r="N28" s="1"/>
      <c r="O28" s="1"/>
      <c r="P28" s="1"/>
    </row>
    <row r="29" spans="1:16" ht="18.600000000000001" customHeight="1" x14ac:dyDescent="0.3">
      <c r="A29" s="4"/>
      <c r="B29" s="90" t="s">
        <v>131</v>
      </c>
      <c r="C29" s="8"/>
      <c r="D29" s="8"/>
      <c r="E29" s="14"/>
      <c r="F29" s="14"/>
      <c r="G29" s="14"/>
      <c r="H29" s="14">
        <f>H12</f>
        <v>0</v>
      </c>
      <c r="I29" s="14"/>
      <c r="J29" s="14"/>
      <c r="K29" s="14"/>
      <c r="L29" s="3"/>
      <c r="M29" s="14"/>
      <c r="N29" s="1"/>
      <c r="O29" s="1"/>
      <c r="P29" s="1"/>
    </row>
    <row r="30" spans="1:16" ht="18.600000000000001" customHeight="1" x14ac:dyDescent="0.3">
      <c r="A30" s="4"/>
      <c r="B30" s="90" t="s">
        <v>156</v>
      </c>
      <c r="C30" s="8"/>
      <c r="D30" s="8"/>
      <c r="E30" s="14"/>
      <c r="F30" s="14"/>
      <c r="G30" s="14"/>
      <c r="H30" s="23">
        <f>H20</f>
        <v>0</v>
      </c>
      <c r="I30" s="14"/>
      <c r="J30" s="14"/>
      <c r="K30" s="14"/>
      <c r="L30" s="3"/>
      <c r="M30" s="14"/>
      <c r="N30" s="1"/>
      <c r="O30" s="1"/>
      <c r="P30" s="1"/>
    </row>
    <row r="31" spans="1:16" ht="18.600000000000001" customHeight="1" x14ac:dyDescent="0.3">
      <c r="A31" s="4"/>
      <c r="B31" s="29" t="s">
        <v>51</v>
      </c>
      <c r="C31" s="8"/>
      <c r="D31" s="8"/>
      <c r="E31" s="14"/>
      <c r="F31" s="14"/>
      <c r="G31" s="14"/>
      <c r="H31" s="32">
        <f>H29-H30</f>
        <v>0</v>
      </c>
      <c r="I31" s="14"/>
      <c r="J31" s="14"/>
      <c r="K31" s="14"/>
      <c r="L31" s="3"/>
      <c r="M31" s="14"/>
      <c r="N31" s="1"/>
      <c r="O31" s="1"/>
      <c r="P31" s="1"/>
    </row>
    <row r="32" spans="1:16" ht="18.600000000000001" customHeight="1" x14ac:dyDescent="0.3">
      <c r="A32" s="4"/>
      <c r="B32" s="30" t="s">
        <v>52</v>
      </c>
      <c r="C32" s="31"/>
      <c r="D32" s="31"/>
      <c r="E32" s="14"/>
      <c r="F32" s="14"/>
      <c r="G32" s="14"/>
      <c r="H32" s="14"/>
      <c r="I32" s="14"/>
      <c r="J32" s="14"/>
      <c r="K32" s="14"/>
      <c r="L32" s="3"/>
      <c r="M32" s="14"/>
      <c r="N32" s="1"/>
      <c r="O32" s="1"/>
      <c r="P32" s="1"/>
    </row>
    <row r="33" spans="1:16" ht="18.600000000000001" customHeight="1" x14ac:dyDescent="0.3">
      <c r="A33" s="4"/>
      <c r="B33" s="90" t="s">
        <v>157</v>
      </c>
      <c r="C33" s="8"/>
      <c r="D33" s="8"/>
      <c r="E33" s="14"/>
      <c r="F33" s="14"/>
      <c r="G33" s="14"/>
      <c r="H33" s="34">
        <f>H24</f>
        <v>0</v>
      </c>
      <c r="I33" s="14"/>
      <c r="J33" s="14"/>
      <c r="K33" s="14"/>
      <c r="L33" s="3"/>
      <c r="M33" s="14"/>
      <c r="N33" s="1"/>
      <c r="O33" s="1"/>
      <c r="P33" s="1"/>
    </row>
    <row r="34" spans="1:16" ht="18.600000000000001" customHeight="1" x14ac:dyDescent="0.3">
      <c r="A34" s="4"/>
      <c r="B34" s="29" t="s">
        <v>53</v>
      </c>
      <c r="C34" s="8"/>
      <c r="D34" s="8"/>
      <c r="E34" s="14"/>
      <c r="F34" s="14"/>
      <c r="G34" s="14"/>
      <c r="H34" s="32">
        <f>H31-H33</f>
        <v>0</v>
      </c>
      <c r="I34" s="14"/>
      <c r="J34" s="14"/>
      <c r="K34" s="14"/>
      <c r="L34" s="3"/>
      <c r="M34" s="14"/>
      <c r="N34" s="1"/>
      <c r="O34" s="1"/>
      <c r="P34" s="1"/>
    </row>
    <row r="35" spans="1:16" ht="20.25" customHeight="1" x14ac:dyDescent="0.3">
      <c r="A35" s="4"/>
      <c r="B35" s="90" t="s">
        <v>132</v>
      </c>
      <c r="C35" s="8"/>
      <c r="D35" s="8"/>
      <c r="E35" s="14"/>
      <c r="F35" s="14"/>
      <c r="G35" s="14"/>
      <c r="H35" s="32"/>
      <c r="I35" s="14"/>
      <c r="J35" s="14"/>
      <c r="K35" s="14"/>
      <c r="L35" s="3"/>
      <c r="M35" s="14"/>
      <c r="N35" s="1"/>
      <c r="O35" s="1"/>
      <c r="P35" s="1"/>
    </row>
    <row r="36" spans="1:16" x14ac:dyDescent="0.3">
      <c r="A36" s="4"/>
      <c r="B36" s="3"/>
      <c r="C36" s="8"/>
      <c r="D36" s="8"/>
      <c r="E36" s="26"/>
      <c r="F36" s="3"/>
      <c r="G36" s="3"/>
      <c r="H36" s="3"/>
      <c r="I36" s="3"/>
      <c r="J36" s="3"/>
      <c r="K36" s="3"/>
      <c r="L36" s="3"/>
      <c r="M36" s="3"/>
      <c r="N36" s="1"/>
      <c r="O36" s="1"/>
      <c r="P36" s="1"/>
    </row>
    <row r="37" spans="1:16" x14ac:dyDescent="0.3">
      <c r="A37" s="4"/>
      <c r="B37" s="88" t="s">
        <v>133</v>
      </c>
      <c r="C37" s="8"/>
      <c r="D37" s="8"/>
      <c r="E37" s="26"/>
      <c r="F37" s="3"/>
      <c r="G37" s="3"/>
      <c r="H37" s="3"/>
      <c r="I37" s="3"/>
      <c r="J37" s="3"/>
      <c r="K37" s="3"/>
      <c r="L37" s="3"/>
      <c r="M37" s="3"/>
      <c r="N37" s="1"/>
      <c r="O37" s="1"/>
      <c r="P37" s="1"/>
    </row>
    <row r="38" spans="1:16" ht="6" customHeight="1" x14ac:dyDescent="0.3">
      <c r="A38" s="4"/>
      <c r="B38" s="28"/>
      <c r="C38" s="8"/>
      <c r="D38" s="8"/>
      <c r="E38" s="26"/>
      <c r="F38" s="3"/>
      <c r="G38" s="3"/>
      <c r="H38" s="3"/>
      <c r="I38" s="3"/>
      <c r="J38" s="3"/>
      <c r="K38" s="3"/>
      <c r="L38" s="3"/>
      <c r="M38" s="3"/>
      <c r="N38" s="1"/>
      <c r="O38" s="1"/>
      <c r="P38" s="1"/>
    </row>
    <row r="39" spans="1:16" x14ac:dyDescent="0.3">
      <c r="A39" s="4"/>
      <c r="B39" s="91" t="s">
        <v>134</v>
      </c>
      <c r="C39" s="26"/>
      <c r="D39" s="75"/>
      <c r="E39" s="75"/>
      <c r="F39" s="19"/>
      <c r="G39" s="19"/>
      <c r="H39" s="73"/>
      <c r="I39" s="19"/>
      <c r="J39" s="19"/>
      <c r="K39" s="19"/>
      <c r="L39" s="3"/>
      <c r="M39" s="19"/>
      <c r="N39" s="1"/>
      <c r="O39" s="1"/>
      <c r="P39" s="1"/>
    </row>
    <row r="40" spans="1:16" s="42" customFormat="1" x14ac:dyDescent="0.3">
      <c r="A40" s="4"/>
      <c r="B40" s="91" t="s">
        <v>135</v>
      </c>
      <c r="C40" s="26"/>
      <c r="D40" s="75"/>
      <c r="E40" s="75"/>
      <c r="F40" s="19"/>
      <c r="G40" s="19"/>
      <c r="H40" s="73"/>
      <c r="I40" s="19"/>
      <c r="J40" s="19"/>
      <c r="K40" s="19"/>
      <c r="L40" s="3"/>
      <c r="M40" s="19"/>
      <c r="N40" s="1"/>
      <c r="O40" s="1"/>
      <c r="P40" s="1"/>
    </row>
    <row r="41" spans="1:16" s="42" customFormat="1" x14ac:dyDescent="0.3">
      <c r="A41" s="4"/>
      <c r="B41" s="91" t="s">
        <v>136</v>
      </c>
      <c r="C41" s="26"/>
      <c r="D41" s="75"/>
      <c r="E41" s="75"/>
      <c r="F41" s="19"/>
      <c r="G41" s="19"/>
      <c r="H41" s="73"/>
      <c r="I41" s="19"/>
      <c r="J41" s="19"/>
      <c r="K41" s="19"/>
      <c r="L41" s="3"/>
      <c r="M41" s="19"/>
      <c r="N41" s="1"/>
      <c r="O41" s="1"/>
      <c r="P41" s="1"/>
    </row>
    <row r="42" spans="1:16" s="42" customFormat="1" x14ac:dyDescent="0.3">
      <c r="A42" s="4"/>
      <c r="B42" s="91" t="s">
        <v>137</v>
      </c>
      <c r="C42" s="26"/>
      <c r="D42" s="75"/>
      <c r="E42" s="75"/>
      <c r="F42" s="19"/>
      <c r="G42" s="19"/>
      <c r="H42" s="77">
        <f>IF(ISERROR(AVERAGE(H39:H41)),0,AVERAGE(H39:H41))</f>
        <v>0</v>
      </c>
      <c r="I42" s="19"/>
      <c r="J42" s="19"/>
      <c r="K42" s="19"/>
      <c r="L42" s="3"/>
      <c r="M42" s="19"/>
      <c r="N42" s="1"/>
      <c r="O42" s="1"/>
      <c r="P42" s="1"/>
    </row>
    <row r="43" spans="1:16" x14ac:dyDescent="0.3">
      <c r="A43" s="4"/>
      <c r="B43" s="84" t="s">
        <v>138</v>
      </c>
      <c r="C43" s="3"/>
      <c r="D43" s="35"/>
      <c r="E43" s="76"/>
      <c r="F43" s="36"/>
      <c r="G43" s="36"/>
      <c r="H43" s="78">
        <f>H11+I24</f>
        <v>0</v>
      </c>
      <c r="I43" s="36"/>
      <c r="J43" s="36"/>
      <c r="K43" s="36"/>
      <c r="L43" s="3"/>
      <c r="M43" s="36"/>
      <c r="N43" s="1"/>
      <c r="O43" s="1"/>
      <c r="P43" s="1"/>
    </row>
    <row r="44" spans="1:16" x14ac:dyDescent="0.3">
      <c r="A44" s="4"/>
      <c r="B44" s="3" t="s">
        <v>54</v>
      </c>
      <c r="C44" s="3"/>
      <c r="D44" s="3"/>
      <c r="E44" s="3"/>
      <c r="F44" s="3"/>
      <c r="G44" s="3"/>
      <c r="H44" s="82">
        <f>H42-H43</f>
        <v>0</v>
      </c>
      <c r="I44" s="3"/>
      <c r="J44" s="3"/>
      <c r="K44" s="3"/>
      <c r="L44" s="3"/>
      <c r="M44" s="3"/>
      <c r="N44" s="1"/>
      <c r="O44" s="1"/>
      <c r="P44" s="1"/>
    </row>
    <row r="45" spans="1:16" x14ac:dyDescent="0.3">
      <c r="A45" s="4"/>
      <c r="B45" s="3" t="s">
        <v>55</v>
      </c>
      <c r="C45" s="3"/>
      <c r="D45" s="3"/>
      <c r="E45" s="3"/>
      <c r="F45" s="3"/>
      <c r="G45" s="3"/>
      <c r="H45" s="80">
        <f>IF(ISERROR(H44/H42),0,H44/H42)</f>
        <v>0</v>
      </c>
      <c r="I45" s="3"/>
      <c r="J45" s="3"/>
      <c r="K45" s="3"/>
      <c r="L45" s="3"/>
      <c r="M45" s="3"/>
      <c r="N45" s="1"/>
      <c r="O45" s="1"/>
      <c r="P45" s="1"/>
    </row>
    <row r="46" spans="1:16" x14ac:dyDescent="0.3">
      <c r="A46" s="4"/>
      <c r="B46" s="3" t="s">
        <v>56</v>
      </c>
      <c r="C46" s="3"/>
      <c r="D46" s="3"/>
      <c r="E46" s="3"/>
      <c r="F46" s="3"/>
      <c r="G46" s="3"/>
      <c r="H46" s="3"/>
      <c r="I46" s="3"/>
      <c r="J46" s="3"/>
      <c r="K46" s="3"/>
      <c r="L46" s="3"/>
      <c r="M46" s="3"/>
      <c r="N46" s="1"/>
      <c r="O46" s="1"/>
      <c r="P46" s="1"/>
    </row>
    <row r="47" spans="1:16" x14ac:dyDescent="0.3">
      <c r="A47" s="4"/>
      <c r="B47" s="98"/>
      <c r="C47" s="99"/>
      <c r="D47" s="99"/>
      <c r="E47" s="99"/>
      <c r="F47" s="99"/>
      <c r="G47" s="99"/>
      <c r="H47" s="99"/>
      <c r="I47" s="99"/>
      <c r="J47" s="99"/>
      <c r="K47" s="100"/>
      <c r="L47" s="3"/>
      <c r="M47" s="3"/>
      <c r="N47" s="1"/>
      <c r="O47" s="1"/>
      <c r="P47" s="1"/>
    </row>
    <row r="48" spans="1:16" x14ac:dyDescent="0.3">
      <c r="A48" s="4"/>
      <c r="B48" s="101"/>
      <c r="C48" s="102"/>
      <c r="D48" s="102"/>
      <c r="E48" s="102"/>
      <c r="F48" s="102"/>
      <c r="G48" s="102"/>
      <c r="H48" s="102"/>
      <c r="I48" s="102"/>
      <c r="J48" s="102"/>
      <c r="K48" s="103"/>
      <c r="L48" s="3"/>
      <c r="M48" s="3"/>
      <c r="N48" s="1"/>
      <c r="O48" s="1"/>
      <c r="P48" s="1"/>
    </row>
    <row r="49" spans="1:16" x14ac:dyDescent="0.3">
      <c r="A49" s="4"/>
      <c r="B49" s="104"/>
      <c r="C49" s="105"/>
      <c r="D49" s="105"/>
      <c r="E49" s="105"/>
      <c r="F49" s="105"/>
      <c r="G49" s="105"/>
      <c r="H49" s="105"/>
      <c r="I49" s="105"/>
      <c r="J49" s="105"/>
      <c r="K49" s="106"/>
      <c r="L49" s="3"/>
      <c r="M49" s="3"/>
      <c r="N49" s="1"/>
      <c r="O49" s="1"/>
      <c r="P49" s="1"/>
    </row>
    <row r="50" spans="1:16" s="1" customFormat="1" x14ac:dyDescent="0.3">
      <c r="A50" s="4"/>
      <c r="B50" s="70"/>
      <c r="C50" s="70"/>
      <c r="D50" s="70"/>
      <c r="E50" s="70"/>
      <c r="F50" s="70"/>
      <c r="G50" s="70"/>
      <c r="H50" s="70"/>
      <c r="I50" s="70"/>
      <c r="J50" s="70"/>
      <c r="K50" s="70"/>
      <c r="L50" s="3"/>
      <c r="M50" s="3"/>
    </row>
    <row r="51" spans="1:16" s="1" customFormat="1" x14ac:dyDescent="0.3">
      <c r="A51" s="4"/>
      <c r="B51" s="70"/>
      <c r="C51" s="70"/>
      <c r="D51" s="70"/>
      <c r="E51" s="70"/>
      <c r="F51" s="70"/>
      <c r="G51" s="70"/>
      <c r="H51" s="70"/>
      <c r="I51" s="70"/>
      <c r="J51" s="70"/>
      <c r="K51" s="70"/>
      <c r="L51" s="3"/>
      <c r="M51" s="3"/>
    </row>
    <row r="52" spans="1:16" x14ac:dyDescent="0.3">
      <c r="A52" s="4"/>
      <c r="B52" s="3"/>
      <c r="C52" s="3"/>
      <c r="D52" s="3"/>
      <c r="E52" s="3"/>
      <c r="F52" s="3"/>
      <c r="G52" s="3"/>
      <c r="H52" s="37"/>
      <c r="I52" s="37"/>
      <c r="J52" s="37"/>
      <c r="K52" s="37"/>
      <c r="L52" s="3"/>
      <c r="M52" s="37"/>
      <c r="N52" s="1"/>
      <c r="O52" s="1"/>
      <c r="P52" s="1"/>
    </row>
    <row r="53" spans="1:16" s="41" customFormat="1" x14ac:dyDescent="0.3">
      <c r="A53" s="4"/>
      <c r="B53" s="45" t="s">
        <v>57</v>
      </c>
      <c r="C53" s="46"/>
      <c r="D53" s="46"/>
      <c r="E53" s="46"/>
      <c r="F53" s="47"/>
      <c r="G53" s="48"/>
      <c r="H53" s="47"/>
      <c r="I53" s="49"/>
      <c r="J53" s="47"/>
      <c r="K53" s="47"/>
      <c r="L53" s="50"/>
      <c r="M53" s="3"/>
      <c r="N53" s="1"/>
      <c r="O53" s="1"/>
      <c r="P53" s="1"/>
    </row>
    <row r="54" spans="1:16" s="42" customFormat="1" ht="9" customHeight="1" x14ac:dyDescent="0.3">
      <c r="A54" s="4"/>
      <c r="B54" s="51"/>
      <c r="C54" s="52"/>
      <c r="D54" s="52"/>
      <c r="E54" s="52"/>
      <c r="F54" s="26"/>
      <c r="G54" s="53"/>
      <c r="H54" s="26"/>
      <c r="I54" s="54"/>
      <c r="J54" s="26"/>
      <c r="K54" s="26"/>
      <c r="L54" s="55"/>
      <c r="M54" s="3"/>
      <c r="N54" s="1"/>
      <c r="O54" s="1"/>
      <c r="P54" s="1"/>
    </row>
    <row r="55" spans="1:16" s="41" customFormat="1" ht="60" customHeight="1" x14ac:dyDescent="0.3">
      <c r="A55" s="4"/>
      <c r="B55" s="81"/>
      <c r="C55" s="108" t="s">
        <v>158</v>
      </c>
      <c r="D55" s="109"/>
      <c r="E55" s="109"/>
      <c r="F55" s="109"/>
      <c r="G55" s="109"/>
      <c r="H55" s="109"/>
      <c r="I55" s="109"/>
      <c r="J55" s="109"/>
      <c r="K55" s="109"/>
      <c r="L55" s="55"/>
      <c r="M55" s="3"/>
      <c r="N55" s="1"/>
      <c r="O55" s="1"/>
      <c r="P55" s="1"/>
    </row>
    <row r="56" spans="1:16" s="42" customFormat="1" x14ac:dyDescent="0.3">
      <c r="A56" s="4"/>
      <c r="B56" s="56"/>
      <c r="C56" s="60"/>
      <c r="D56" s="60"/>
      <c r="E56" s="60"/>
      <c r="F56" s="44"/>
      <c r="G56" s="44"/>
      <c r="H56" s="44"/>
      <c r="I56" s="44"/>
      <c r="J56" s="44"/>
      <c r="K56" s="44"/>
      <c r="L56" s="55"/>
      <c r="M56" s="3"/>
      <c r="N56" s="1"/>
      <c r="O56" s="1"/>
      <c r="P56" s="1"/>
    </row>
    <row r="57" spans="1:16" s="42" customFormat="1" x14ac:dyDescent="0.3">
      <c r="A57" s="4"/>
      <c r="B57" s="56"/>
      <c r="C57" s="43"/>
      <c r="D57" s="43" t="s">
        <v>58</v>
      </c>
      <c r="E57" s="43"/>
      <c r="F57" s="44"/>
      <c r="G57" s="44"/>
      <c r="H57" s="44"/>
      <c r="I57" s="44"/>
      <c r="J57" s="44"/>
      <c r="K57" s="44"/>
      <c r="L57" s="55"/>
      <c r="M57" s="3"/>
      <c r="N57" s="1"/>
      <c r="O57" s="1"/>
      <c r="P57" s="1"/>
    </row>
    <row r="58" spans="1:16" s="42" customFormat="1" x14ac:dyDescent="0.3">
      <c r="A58" s="4"/>
      <c r="B58" s="57"/>
      <c r="C58" s="58"/>
      <c r="D58" s="58"/>
      <c r="E58" s="58"/>
      <c r="F58" s="58"/>
      <c r="G58" s="58"/>
      <c r="H58" s="58"/>
      <c r="I58" s="58"/>
      <c r="J58" s="58"/>
      <c r="K58" s="58"/>
      <c r="L58" s="59"/>
      <c r="M58" s="3"/>
      <c r="N58" s="1"/>
      <c r="O58" s="1"/>
      <c r="P58" s="1"/>
    </row>
    <row r="59" spans="1:16" s="42" customFormat="1" x14ac:dyDescent="0.3">
      <c r="A59" s="4"/>
      <c r="B59" s="3"/>
      <c r="C59" s="3"/>
      <c r="D59" s="3"/>
      <c r="E59" s="3"/>
      <c r="F59" s="3"/>
      <c r="G59" s="3"/>
      <c r="H59" s="37"/>
      <c r="I59" s="37"/>
      <c r="J59" s="37"/>
      <c r="K59" s="37"/>
      <c r="L59" s="3"/>
      <c r="M59" s="37"/>
      <c r="N59" s="1"/>
      <c r="O59" s="1"/>
      <c r="P59" s="1"/>
    </row>
    <row r="60" spans="1:16" x14ac:dyDescent="0.3">
      <c r="A60" s="4"/>
      <c r="B60" s="3" t="s">
        <v>59</v>
      </c>
      <c r="C60" s="3"/>
      <c r="D60" s="3"/>
      <c r="E60" s="3"/>
      <c r="F60" s="3"/>
      <c r="G60" s="3"/>
      <c r="H60" s="3"/>
      <c r="I60" s="3"/>
      <c r="J60" s="3"/>
      <c r="K60" s="3"/>
      <c r="L60" s="3"/>
      <c r="M60" s="26"/>
      <c r="N60" s="1"/>
      <c r="O60" s="1"/>
      <c r="P60" s="1"/>
    </row>
    <row r="61" spans="1:16" x14ac:dyDescent="0.3">
      <c r="A61" s="4"/>
      <c r="B61" s="3"/>
      <c r="C61" s="3"/>
      <c r="D61" s="3"/>
      <c r="E61" s="3"/>
      <c r="F61" s="3"/>
      <c r="G61" s="3"/>
      <c r="H61" s="3"/>
      <c r="I61" s="3"/>
      <c r="J61" s="3"/>
      <c r="K61" s="3"/>
      <c r="L61" s="3"/>
      <c r="M61" s="3"/>
      <c r="N61" s="1"/>
      <c r="O61" s="1"/>
      <c r="P61" s="1"/>
    </row>
  </sheetData>
  <mergeCells count="3">
    <mergeCell ref="B47:K49"/>
    <mergeCell ref="C6:F6"/>
    <mergeCell ref="C55:K55"/>
  </mergeCells>
  <printOptions horizontalCentered="1"/>
  <pageMargins left="0" right="0" top="0" bottom="0" header="0.31496062992125984" footer="0.31496062992125984"/>
  <pageSetup paperSize="17" scale="8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sizeWithCells="1">
                  <from>
                    <xdr:col>1</xdr:col>
                    <xdr:colOff>716280</xdr:colOff>
                    <xdr:row>54</xdr:row>
                    <xdr:rowOff>45720</xdr:rowOff>
                  </from>
                  <to>
                    <xdr:col>1</xdr:col>
                    <xdr:colOff>929640</xdr:colOff>
                    <xdr:row>54</xdr:row>
                    <xdr:rowOff>198120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74"/>
  <sheetViews>
    <sheetView zoomScaleNormal="100" zoomScaleSheetLayoutView="85" workbookViewId="0">
      <selection activeCell="F14" sqref="F14"/>
    </sheetView>
  </sheetViews>
  <sheetFormatPr defaultColWidth="8.88671875" defaultRowHeight="14.4" x14ac:dyDescent="0.3"/>
  <cols>
    <col min="1" max="1" width="4.44140625" style="42" customWidth="1"/>
    <col min="2" max="2" width="17.5546875" style="42" customWidth="1"/>
    <col min="3" max="6" width="13.109375" style="42" customWidth="1"/>
    <col min="7" max="7" width="22.88671875" style="42" customWidth="1"/>
    <col min="8" max="8" width="14" style="42" customWidth="1"/>
    <col min="9" max="9" width="15.6640625" style="42" customWidth="1"/>
    <col min="10" max="11" width="12.33203125" style="42" customWidth="1"/>
    <col min="12" max="12" width="4.109375" style="42" customWidth="1"/>
    <col min="13" max="13" width="12.33203125" style="42" customWidth="1"/>
    <col min="14" max="15" width="18.88671875" style="42" customWidth="1"/>
    <col min="16" max="16384" width="8.88671875" style="42"/>
  </cols>
  <sheetData>
    <row r="1" spans="1:16" ht="15" x14ac:dyDescent="0.25">
      <c r="A1" s="4"/>
      <c r="B1" s="3"/>
      <c r="C1" s="3"/>
      <c r="D1" s="3"/>
      <c r="E1" s="3"/>
      <c r="F1" s="3"/>
      <c r="G1" s="3"/>
      <c r="H1" s="3"/>
      <c r="I1" s="3"/>
      <c r="J1" s="3"/>
      <c r="K1" s="3"/>
      <c r="L1" s="3"/>
      <c r="M1" s="3"/>
    </row>
    <row r="2" spans="1:16" x14ac:dyDescent="0.3">
      <c r="A2" s="4"/>
      <c r="B2" s="4" t="s">
        <v>60</v>
      </c>
      <c r="C2" s="4"/>
      <c r="D2" s="4"/>
      <c r="E2" s="3"/>
      <c r="F2" s="3"/>
      <c r="G2" s="3"/>
      <c r="H2" s="3"/>
      <c r="I2" s="3"/>
      <c r="J2" s="3"/>
      <c r="K2" s="3"/>
      <c r="L2" s="3"/>
      <c r="M2" s="3"/>
      <c r="N2" s="1"/>
      <c r="O2" s="1"/>
      <c r="P2" s="1"/>
    </row>
    <row r="3" spans="1:16" x14ac:dyDescent="0.3">
      <c r="A3" s="4"/>
      <c r="B3" s="85" t="s">
        <v>159</v>
      </c>
      <c r="C3" s="4"/>
      <c r="D3" s="4"/>
      <c r="E3" s="3"/>
      <c r="F3" s="3"/>
      <c r="G3" s="3"/>
      <c r="H3" s="3"/>
      <c r="I3" s="3"/>
      <c r="J3" s="3"/>
      <c r="K3" s="3"/>
      <c r="L3" s="3"/>
      <c r="M3" s="3"/>
      <c r="N3" s="1"/>
      <c r="O3" s="1"/>
      <c r="P3" s="1"/>
    </row>
    <row r="4" spans="1:16" x14ac:dyDescent="0.3">
      <c r="A4" s="4"/>
      <c r="B4" s="4" t="s">
        <v>61</v>
      </c>
      <c r="C4" s="4"/>
      <c r="D4" s="4"/>
      <c r="E4" s="3"/>
      <c r="F4" s="3"/>
      <c r="G4" s="3"/>
      <c r="H4" s="3"/>
      <c r="I4" s="3"/>
      <c r="J4" s="3"/>
      <c r="K4" s="3"/>
      <c r="L4" s="3"/>
      <c r="M4" s="3"/>
      <c r="N4" s="1"/>
      <c r="O4" s="1"/>
      <c r="P4" s="1"/>
    </row>
    <row r="5" spans="1:16" ht="15" x14ac:dyDescent="0.25">
      <c r="A5" s="4"/>
      <c r="B5" s="3"/>
      <c r="C5" s="3"/>
      <c r="D5" s="3"/>
      <c r="E5" s="3"/>
      <c r="F5" s="3"/>
      <c r="G5" s="3"/>
      <c r="H5" s="3"/>
      <c r="I5" s="3"/>
      <c r="J5" s="3"/>
      <c r="K5" s="3"/>
      <c r="L5" s="3"/>
      <c r="M5" s="3"/>
      <c r="N5" s="1"/>
      <c r="O5" s="1"/>
      <c r="P5" s="1"/>
    </row>
    <row r="6" spans="1:16" x14ac:dyDescent="0.3">
      <c r="A6" s="4"/>
      <c r="B6" s="4" t="s">
        <v>62</v>
      </c>
      <c r="C6" s="107" t="s">
        <v>63</v>
      </c>
      <c r="D6" s="107"/>
      <c r="E6" s="107"/>
      <c r="F6" s="107"/>
      <c r="G6" s="7"/>
      <c r="H6" s="3"/>
      <c r="I6" s="6"/>
      <c r="J6" s="3"/>
      <c r="K6" s="3"/>
      <c r="L6" s="3"/>
      <c r="M6" s="3"/>
      <c r="N6" s="1"/>
      <c r="O6" s="1"/>
      <c r="P6" s="1"/>
    </row>
    <row r="7" spans="1:16" ht="15" x14ac:dyDescent="0.25">
      <c r="A7" s="4"/>
      <c r="B7" s="4"/>
      <c r="C7" s="2"/>
      <c r="D7" s="2"/>
      <c r="E7" s="2"/>
      <c r="F7" s="3"/>
      <c r="G7" s="5"/>
      <c r="H7" s="3"/>
      <c r="I7" s="6"/>
      <c r="J7" s="3"/>
      <c r="K7" s="3"/>
      <c r="L7" s="3"/>
      <c r="M7" s="3"/>
      <c r="N7" s="1"/>
      <c r="O7" s="1"/>
      <c r="P7" s="1"/>
    </row>
    <row r="8" spans="1:16" x14ac:dyDescent="0.3">
      <c r="A8" s="4"/>
      <c r="B8" s="85" t="s">
        <v>126</v>
      </c>
      <c r="C8" s="4"/>
      <c r="D8" s="4"/>
      <c r="E8" s="4"/>
      <c r="F8" s="3"/>
      <c r="G8" s="3"/>
      <c r="H8" s="3"/>
      <c r="I8" s="3"/>
      <c r="J8" s="3"/>
      <c r="K8" s="3"/>
      <c r="L8" s="3"/>
      <c r="M8" s="3"/>
      <c r="N8" s="1"/>
      <c r="O8" s="1"/>
      <c r="P8" s="1"/>
    </row>
    <row r="9" spans="1:16" ht="6" customHeight="1" x14ac:dyDescent="0.25">
      <c r="A9" s="4"/>
      <c r="B9" s="4"/>
      <c r="C9" s="4"/>
      <c r="D9" s="4"/>
      <c r="E9" s="4"/>
      <c r="F9" s="3"/>
      <c r="G9" s="3"/>
      <c r="H9" s="3"/>
      <c r="I9" s="3"/>
      <c r="J9" s="3"/>
      <c r="K9" s="3"/>
      <c r="L9" s="3"/>
      <c r="M9" s="3"/>
      <c r="N9" s="1"/>
      <c r="O9" s="1"/>
      <c r="P9" s="1"/>
    </row>
    <row r="10" spans="1:16" ht="14.4" customHeight="1" x14ac:dyDescent="0.3">
      <c r="A10" s="4"/>
      <c r="B10" s="16" t="s">
        <v>160</v>
      </c>
      <c r="C10" s="4"/>
      <c r="D10" s="4"/>
      <c r="E10" s="4"/>
      <c r="F10" s="3"/>
      <c r="G10" s="3"/>
      <c r="H10" s="72">
        <f>D69</f>
        <v>35000000</v>
      </c>
      <c r="I10" s="3"/>
      <c r="J10" s="3"/>
      <c r="K10" s="3"/>
      <c r="L10" s="3"/>
      <c r="M10" s="3"/>
      <c r="N10" s="1"/>
      <c r="O10" s="1"/>
      <c r="P10" s="1"/>
    </row>
    <row r="11" spans="1:16" x14ac:dyDescent="0.3">
      <c r="A11" s="4"/>
      <c r="B11" s="86" t="s">
        <v>161</v>
      </c>
      <c r="C11" s="4"/>
      <c r="D11" s="4"/>
      <c r="E11" s="4"/>
      <c r="F11" s="3"/>
      <c r="G11" s="3"/>
      <c r="H11" s="27">
        <f>H66+I66+J66</f>
        <v>8000000</v>
      </c>
      <c r="I11" s="3"/>
      <c r="J11" s="3"/>
      <c r="K11" s="3"/>
      <c r="L11" s="3"/>
      <c r="M11" s="3"/>
      <c r="N11" s="1"/>
      <c r="O11" s="1"/>
      <c r="P11" s="1"/>
    </row>
    <row r="12" spans="1:16" ht="15" thickBot="1" x14ac:dyDescent="0.35">
      <c r="A12" s="4"/>
      <c r="B12" s="16" t="s">
        <v>64</v>
      </c>
      <c r="C12" s="4"/>
      <c r="D12" s="4"/>
      <c r="E12" s="4"/>
      <c r="F12" s="3"/>
      <c r="G12" s="3"/>
      <c r="H12" s="17">
        <f>H10-H11</f>
        <v>27000000</v>
      </c>
      <c r="I12" s="3"/>
      <c r="J12" s="3"/>
      <c r="K12" s="3"/>
      <c r="L12" s="3"/>
      <c r="M12" s="3"/>
      <c r="N12" s="1"/>
      <c r="O12" s="1"/>
      <c r="P12" s="1"/>
    </row>
    <row r="13" spans="1:16" ht="15" thickTop="1" x14ac:dyDescent="0.3">
      <c r="A13" s="4"/>
      <c r="B13" s="20" t="s">
        <v>65</v>
      </c>
      <c r="C13" s="4"/>
      <c r="D13" s="4"/>
      <c r="E13" s="4"/>
      <c r="F13" s="18"/>
      <c r="G13" s="3"/>
      <c r="H13" s="3"/>
      <c r="I13" s="3"/>
      <c r="J13" s="3"/>
      <c r="K13" s="3"/>
      <c r="L13" s="3"/>
      <c r="M13" s="3"/>
      <c r="N13" s="1"/>
      <c r="O13" s="1"/>
      <c r="P13" s="1"/>
    </row>
    <row r="14" spans="1:16" ht="15" x14ac:dyDescent="0.25">
      <c r="A14" s="4"/>
      <c r="B14" s="20"/>
      <c r="C14" s="4"/>
      <c r="D14" s="4"/>
      <c r="E14" s="4"/>
      <c r="F14" s="18"/>
      <c r="G14" s="3"/>
      <c r="H14" s="3"/>
      <c r="I14" s="3"/>
      <c r="J14" s="3"/>
      <c r="K14" s="3"/>
      <c r="L14" s="3"/>
      <c r="M14" s="3"/>
      <c r="N14" s="1"/>
      <c r="O14" s="1"/>
      <c r="P14" s="1"/>
    </row>
    <row r="15" spans="1:16" ht="15" x14ac:dyDescent="0.25">
      <c r="A15" s="4"/>
      <c r="B15" s="20"/>
      <c r="C15" s="4"/>
      <c r="D15" s="4"/>
      <c r="E15" s="4"/>
      <c r="F15" s="18"/>
      <c r="G15" s="3"/>
      <c r="H15" s="3"/>
      <c r="I15" s="3"/>
      <c r="J15" s="3"/>
      <c r="K15" s="3"/>
      <c r="L15" s="3"/>
      <c r="M15" s="3"/>
      <c r="N15" s="1"/>
      <c r="O15" s="1"/>
      <c r="P15" s="1"/>
    </row>
    <row r="16" spans="1:16" x14ac:dyDescent="0.3">
      <c r="A16" s="4"/>
      <c r="B16" s="87" t="s">
        <v>155</v>
      </c>
      <c r="C16" s="4"/>
      <c r="D16" s="4"/>
      <c r="E16" s="4"/>
      <c r="F16" s="18"/>
      <c r="G16" s="3"/>
      <c r="H16" s="3"/>
      <c r="I16" s="3"/>
      <c r="J16" s="3"/>
      <c r="K16" s="3"/>
      <c r="L16" s="3"/>
      <c r="M16" s="3"/>
      <c r="N16" s="1"/>
      <c r="O16" s="1"/>
      <c r="P16" s="1"/>
    </row>
    <row r="17" spans="1:16" ht="6" customHeight="1" x14ac:dyDescent="0.25">
      <c r="A17" s="4"/>
      <c r="B17" s="15"/>
      <c r="C17" s="4"/>
      <c r="D17" s="4"/>
      <c r="E17" s="4"/>
      <c r="F17" s="18"/>
      <c r="G17" s="3"/>
      <c r="H17" s="3"/>
      <c r="I17" s="3"/>
      <c r="J17" s="3"/>
      <c r="K17" s="3"/>
      <c r="L17" s="3"/>
      <c r="M17" s="3"/>
      <c r="N17" s="1"/>
      <c r="O17" s="1"/>
      <c r="P17" s="1"/>
    </row>
    <row r="18" spans="1:16" ht="15" x14ac:dyDescent="0.25">
      <c r="A18" s="4"/>
      <c r="B18" s="13" t="s">
        <v>101</v>
      </c>
      <c r="C18" s="13" t="s">
        <v>112</v>
      </c>
      <c r="D18" s="13" t="s">
        <v>113</v>
      </c>
      <c r="E18" s="13" t="s">
        <v>112</v>
      </c>
      <c r="F18" s="13" t="s">
        <v>114</v>
      </c>
      <c r="G18" s="13" t="s">
        <v>115</v>
      </c>
      <c r="H18" s="13" t="s">
        <v>116</v>
      </c>
      <c r="I18" s="3"/>
      <c r="J18" s="3"/>
      <c r="K18" s="3"/>
      <c r="L18" s="3"/>
      <c r="M18" s="3"/>
      <c r="N18" s="1"/>
      <c r="O18" s="1"/>
      <c r="P18" s="1"/>
    </row>
    <row r="19" spans="1:16" x14ac:dyDescent="0.3">
      <c r="A19" s="4"/>
      <c r="B19" s="21" t="s">
        <v>66</v>
      </c>
      <c r="C19" s="21" t="s">
        <v>67</v>
      </c>
      <c r="D19" s="21" t="s">
        <v>68</v>
      </c>
      <c r="E19" s="21" t="s">
        <v>69</v>
      </c>
      <c r="F19" s="21" t="s">
        <v>70</v>
      </c>
      <c r="G19" s="21" t="s">
        <v>71</v>
      </c>
      <c r="H19" s="21" t="s">
        <v>72</v>
      </c>
      <c r="I19" s="3"/>
      <c r="J19" s="3"/>
      <c r="K19" s="3"/>
      <c r="L19" s="3"/>
      <c r="M19" s="3"/>
      <c r="N19" s="1"/>
      <c r="O19" s="1"/>
      <c r="P19" s="1"/>
    </row>
    <row r="20" spans="1:16" ht="23.4" customHeight="1" x14ac:dyDescent="0.25">
      <c r="A20" s="4"/>
      <c r="B20" s="22">
        <v>500000</v>
      </c>
      <c r="C20" s="22">
        <v>500000</v>
      </c>
      <c r="D20" s="22">
        <v>500000</v>
      </c>
      <c r="E20" s="22">
        <v>500000</v>
      </c>
      <c r="F20" s="22">
        <v>1000000</v>
      </c>
      <c r="G20" s="22">
        <v>1000000</v>
      </c>
      <c r="H20" s="25">
        <f>SUM(B20:G20)</f>
        <v>4000000</v>
      </c>
      <c r="I20" s="3"/>
      <c r="J20" s="3"/>
      <c r="K20" s="3"/>
      <c r="L20" s="3"/>
      <c r="M20" s="3"/>
      <c r="N20" s="1"/>
      <c r="O20" s="1"/>
      <c r="P20" s="1"/>
    </row>
    <row r="21" spans="1:16" ht="15" x14ac:dyDescent="0.25">
      <c r="A21" s="4"/>
      <c r="B21" s="35"/>
      <c r="C21" s="35"/>
      <c r="D21" s="35"/>
      <c r="E21" s="35"/>
      <c r="F21" s="35"/>
      <c r="G21" s="35"/>
      <c r="H21" s="35"/>
      <c r="I21" s="35"/>
      <c r="J21" s="35"/>
      <c r="K21" s="35"/>
      <c r="L21" s="3"/>
      <c r="M21" s="35"/>
      <c r="N21" s="1"/>
      <c r="O21" s="1"/>
      <c r="P21" s="1"/>
    </row>
    <row r="22" spans="1:16" x14ac:dyDescent="0.3">
      <c r="A22" s="4"/>
      <c r="B22" s="13" t="s">
        <v>117</v>
      </c>
      <c r="C22" s="13" t="s">
        <v>118</v>
      </c>
      <c r="D22" s="83" t="s">
        <v>119</v>
      </c>
      <c r="E22" s="13" t="s">
        <v>120</v>
      </c>
      <c r="F22" s="13" t="s">
        <v>121</v>
      </c>
      <c r="G22" s="13" t="s">
        <v>122</v>
      </c>
      <c r="H22" s="13" t="s">
        <v>123</v>
      </c>
      <c r="I22" s="13" t="s">
        <v>124</v>
      </c>
      <c r="J22" s="35"/>
      <c r="K22" s="35"/>
      <c r="L22" s="3"/>
      <c r="M22" s="35"/>
      <c r="N22" s="1"/>
      <c r="O22" s="1"/>
      <c r="P22" s="1"/>
    </row>
    <row r="23" spans="1:16" x14ac:dyDescent="0.3">
      <c r="A23" s="4"/>
      <c r="B23" s="21" t="s">
        <v>73</v>
      </c>
      <c r="C23" s="21" t="s">
        <v>74</v>
      </c>
      <c r="D23" s="21" t="s">
        <v>75</v>
      </c>
      <c r="E23" s="21" t="s">
        <v>76</v>
      </c>
      <c r="F23" s="21" t="s">
        <v>77</v>
      </c>
      <c r="G23" s="21" t="s">
        <v>78</v>
      </c>
      <c r="H23" s="21" t="s">
        <v>79</v>
      </c>
      <c r="I23" s="9" t="s">
        <v>80</v>
      </c>
      <c r="J23" s="35"/>
      <c r="K23" s="35"/>
      <c r="L23" s="3"/>
      <c r="M23" s="35"/>
      <c r="N23" s="1"/>
      <c r="O23" s="1"/>
      <c r="P23" s="1"/>
    </row>
    <row r="24" spans="1:16" ht="18.600000000000001" customHeight="1" x14ac:dyDescent="0.3">
      <c r="A24" s="4"/>
      <c r="B24" s="22">
        <v>500000</v>
      </c>
      <c r="C24" s="22">
        <v>500000</v>
      </c>
      <c r="D24" s="22">
        <v>500000</v>
      </c>
      <c r="E24" s="22">
        <v>2000000</v>
      </c>
      <c r="F24" s="22">
        <v>3000000</v>
      </c>
      <c r="G24" s="22">
        <v>5000000</v>
      </c>
      <c r="H24" s="25">
        <f>SUM(B24:G24)</f>
        <v>11500000</v>
      </c>
      <c r="I24" s="25">
        <f>H20+H24</f>
        <v>15500000</v>
      </c>
      <c r="J24" s="24"/>
      <c r="K24" s="24"/>
      <c r="L24" s="3"/>
      <c r="M24" s="24"/>
      <c r="N24" s="1"/>
      <c r="O24" s="1"/>
      <c r="P24" s="1"/>
    </row>
    <row r="25" spans="1:16" ht="18.600000000000001" customHeight="1" x14ac:dyDescent="0.3">
      <c r="A25" s="4"/>
      <c r="B25" s="35"/>
      <c r="C25" s="35"/>
      <c r="D25" s="35"/>
      <c r="E25" s="35"/>
      <c r="F25" s="35"/>
      <c r="G25" s="35"/>
      <c r="H25" s="38"/>
      <c r="I25" s="24"/>
      <c r="J25" s="24"/>
      <c r="K25" s="24"/>
      <c r="L25" s="3"/>
      <c r="M25" s="24"/>
      <c r="N25" s="69"/>
      <c r="O25" s="1"/>
      <c r="P25" s="1"/>
    </row>
    <row r="26" spans="1:16" ht="18.600000000000001" customHeight="1" x14ac:dyDescent="0.3">
      <c r="A26" s="4"/>
      <c r="B26" s="88" t="s">
        <v>129</v>
      </c>
      <c r="C26" s="8"/>
      <c r="D26" s="8"/>
      <c r="E26" s="14"/>
      <c r="F26" s="14"/>
      <c r="G26" s="14"/>
      <c r="H26" s="14"/>
      <c r="I26" s="14"/>
      <c r="J26" s="14"/>
      <c r="K26" s="14"/>
      <c r="L26" s="3"/>
      <c r="M26" s="14"/>
      <c r="N26" s="1"/>
      <c r="O26" s="1"/>
      <c r="P26" s="1"/>
    </row>
    <row r="27" spans="1:16" ht="6" customHeight="1" x14ac:dyDescent="0.3">
      <c r="A27" s="4"/>
      <c r="B27" s="28"/>
      <c r="C27" s="8"/>
      <c r="D27" s="8"/>
      <c r="E27" s="14"/>
      <c r="F27" s="14"/>
      <c r="G27" s="14"/>
      <c r="H27" s="14"/>
      <c r="I27" s="14"/>
      <c r="J27" s="14"/>
      <c r="K27" s="14"/>
      <c r="L27" s="3"/>
      <c r="M27" s="14"/>
      <c r="N27" s="1"/>
      <c r="O27" s="1"/>
      <c r="P27" s="1"/>
    </row>
    <row r="28" spans="1:16" ht="18.600000000000001" customHeight="1" x14ac:dyDescent="0.3">
      <c r="A28" s="4"/>
      <c r="B28" s="89" t="s">
        <v>130</v>
      </c>
      <c r="C28" s="8"/>
      <c r="D28" s="8"/>
      <c r="E28" s="14"/>
      <c r="F28" s="3"/>
      <c r="G28" s="33"/>
      <c r="H28" s="14"/>
      <c r="I28" s="14"/>
      <c r="J28" s="14"/>
      <c r="K28" s="14"/>
      <c r="L28" s="3"/>
      <c r="M28" s="14"/>
      <c r="N28" s="1"/>
      <c r="O28" s="1"/>
      <c r="P28" s="1"/>
    </row>
    <row r="29" spans="1:16" ht="18.600000000000001" customHeight="1" x14ac:dyDescent="0.3">
      <c r="A29" s="4"/>
      <c r="B29" s="29" t="s">
        <v>81</v>
      </c>
      <c r="C29" s="8"/>
      <c r="D29" s="8"/>
      <c r="E29" s="14"/>
      <c r="F29" s="14"/>
      <c r="G29" s="14"/>
      <c r="H29" s="14">
        <f>H12</f>
        <v>27000000</v>
      </c>
      <c r="I29" s="14"/>
      <c r="J29" s="14"/>
      <c r="K29" s="14"/>
      <c r="L29" s="3"/>
      <c r="M29" s="14"/>
      <c r="N29" s="1"/>
      <c r="O29" s="1"/>
      <c r="P29" s="1"/>
    </row>
    <row r="30" spans="1:16" ht="18.600000000000001" customHeight="1" x14ac:dyDescent="0.3">
      <c r="A30" s="4"/>
      <c r="B30" s="90" t="s">
        <v>162</v>
      </c>
      <c r="C30" s="8"/>
      <c r="D30" s="8"/>
      <c r="E30" s="14"/>
      <c r="F30" s="14"/>
      <c r="G30" s="14"/>
      <c r="H30" s="23">
        <f>H20</f>
        <v>4000000</v>
      </c>
      <c r="I30" s="14"/>
      <c r="J30" s="14"/>
      <c r="K30" s="14"/>
      <c r="L30" s="3"/>
      <c r="M30" s="14"/>
      <c r="N30" s="1"/>
      <c r="O30" s="1"/>
      <c r="P30" s="1"/>
    </row>
    <row r="31" spans="1:16" ht="18.600000000000001" customHeight="1" x14ac:dyDescent="0.3">
      <c r="A31" s="4"/>
      <c r="B31" s="29" t="s">
        <v>82</v>
      </c>
      <c r="C31" s="8"/>
      <c r="D31" s="8"/>
      <c r="E31" s="14"/>
      <c r="F31" s="14"/>
      <c r="G31" s="14"/>
      <c r="H31" s="32">
        <f>H29-H30</f>
        <v>23000000</v>
      </c>
      <c r="I31" s="14"/>
      <c r="J31" s="14"/>
      <c r="K31" s="14"/>
      <c r="L31" s="3"/>
      <c r="M31" s="14"/>
      <c r="N31" s="1"/>
      <c r="O31" s="1"/>
      <c r="P31" s="1"/>
    </row>
    <row r="32" spans="1:16" ht="18.600000000000001" customHeight="1" x14ac:dyDescent="0.3">
      <c r="A32" s="4"/>
      <c r="B32" s="30" t="s">
        <v>83</v>
      </c>
      <c r="C32" s="31"/>
      <c r="D32" s="31"/>
      <c r="E32" s="14"/>
      <c r="F32" s="14"/>
      <c r="G32" s="14"/>
      <c r="H32" s="14"/>
      <c r="I32" s="14"/>
      <c r="J32" s="14"/>
      <c r="K32" s="14"/>
      <c r="L32" s="3"/>
      <c r="M32" s="14"/>
      <c r="N32" s="1"/>
      <c r="O32" s="1"/>
      <c r="P32" s="1"/>
    </row>
    <row r="33" spans="1:16" ht="18.600000000000001" customHeight="1" x14ac:dyDescent="0.3">
      <c r="A33" s="4"/>
      <c r="B33" s="90" t="s">
        <v>163</v>
      </c>
      <c r="C33" s="8"/>
      <c r="D33" s="8"/>
      <c r="E33" s="14"/>
      <c r="F33" s="14"/>
      <c r="G33" s="14"/>
      <c r="H33" s="34">
        <f>H24</f>
        <v>11500000</v>
      </c>
      <c r="I33" s="14"/>
      <c r="J33" s="14"/>
      <c r="K33" s="14"/>
      <c r="L33" s="3"/>
      <c r="M33" s="14"/>
      <c r="N33" s="1"/>
      <c r="O33" s="1"/>
      <c r="P33" s="1"/>
    </row>
    <row r="34" spans="1:16" ht="18.600000000000001" customHeight="1" x14ac:dyDescent="0.3">
      <c r="A34" s="4"/>
      <c r="B34" s="29" t="s">
        <v>84</v>
      </c>
      <c r="C34" s="8"/>
      <c r="D34" s="8"/>
      <c r="E34" s="14"/>
      <c r="F34" s="14"/>
      <c r="G34" s="14"/>
      <c r="H34" s="32">
        <f>H31-H33</f>
        <v>11500000</v>
      </c>
      <c r="I34" s="14"/>
      <c r="J34" s="14"/>
      <c r="K34" s="14"/>
      <c r="L34" s="3"/>
      <c r="M34" s="14"/>
      <c r="N34" s="1"/>
      <c r="O34" s="1"/>
      <c r="P34" s="1"/>
    </row>
    <row r="35" spans="1:16" ht="18.600000000000001" customHeight="1" x14ac:dyDescent="0.3">
      <c r="A35" s="4"/>
      <c r="B35" s="90" t="s">
        <v>132</v>
      </c>
      <c r="C35" s="8"/>
      <c r="D35" s="8"/>
      <c r="E35" s="14"/>
      <c r="F35" s="14"/>
      <c r="G35" s="14"/>
      <c r="H35" s="32"/>
      <c r="I35" s="14"/>
      <c r="J35" s="14"/>
      <c r="K35" s="14"/>
      <c r="L35" s="3"/>
      <c r="M35" s="14"/>
      <c r="N35" s="1"/>
      <c r="O35" s="1"/>
      <c r="P35" s="1"/>
    </row>
    <row r="36" spans="1:16" x14ac:dyDescent="0.3">
      <c r="A36" s="4"/>
      <c r="B36" s="3"/>
      <c r="C36" s="8"/>
      <c r="D36" s="8"/>
      <c r="E36" s="26"/>
      <c r="F36" s="3"/>
      <c r="G36" s="3"/>
      <c r="H36" s="3"/>
      <c r="I36" s="3"/>
      <c r="J36" s="3"/>
      <c r="K36" s="3"/>
      <c r="L36" s="3"/>
      <c r="M36" s="3"/>
      <c r="N36" s="1"/>
      <c r="O36" s="1"/>
      <c r="P36" s="1"/>
    </row>
    <row r="37" spans="1:16" x14ac:dyDescent="0.3">
      <c r="A37" s="4"/>
      <c r="B37" s="88" t="s">
        <v>133</v>
      </c>
      <c r="C37" s="8"/>
      <c r="D37" s="8"/>
      <c r="E37" s="26"/>
      <c r="F37" s="3"/>
      <c r="G37" s="3"/>
      <c r="H37" s="3"/>
      <c r="I37" s="3"/>
      <c r="J37" s="3"/>
      <c r="K37" s="3"/>
      <c r="L37" s="3"/>
      <c r="M37" s="3"/>
      <c r="N37" s="1"/>
      <c r="O37" s="1"/>
      <c r="P37" s="1"/>
    </row>
    <row r="38" spans="1:16" ht="6" customHeight="1" x14ac:dyDescent="0.3">
      <c r="A38" s="4"/>
      <c r="B38" s="28"/>
      <c r="C38" s="8"/>
      <c r="D38" s="8"/>
      <c r="E38" s="26"/>
      <c r="F38" s="3"/>
      <c r="G38" s="3"/>
      <c r="H38" s="3"/>
      <c r="I38" s="3"/>
      <c r="J38" s="3"/>
      <c r="K38" s="3"/>
      <c r="L38" s="3"/>
      <c r="M38" s="3"/>
      <c r="N38" s="1"/>
      <c r="O38" s="1"/>
      <c r="P38" s="1"/>
    </row>
    <row r="39" spans="1:16" x14ac:dyDescent="0.3">
      <c r="A39" s="4"/>
      <c r="B39" s="91" t="s">
        <v>134</v>
      </c>
      <c r="C39" s="26"/>
      <c r="D39" s="75"/>
      <c r="E39" s="75"/>
      <c r="F39" s="19"/>
      <c r="G39" s="19"/>
      <c r="H39" s="73">
        <v>0</v>
      </c>
      <c r="I39" s="19"/>
      <c r="J39" s="19"/>
      <c r="K39" s="19"/>
      <c r="L39" s="3"/>
      <c r="M39" s="19"/>
      <c r="N39" s="1"/>
      <c r="O39" s="1"/>
      <c r="P39" s="1"/>
    </row>
    <row r="40" spans="1:16" x14ac:dyDescent="0.3">
      <c r="A40" s="4"/>
      <c r="B40" s="91" t="s">
        <v>135</v>
      </c>
      <c r="C40" s="26"/>
      <c r="D40" s="75"/>
      <c r="E40" s="75"/>
      <c r="F40" s="19"/>
      <c r="G40" s="19"/>
      <c r="H40" s="73">
        <v>10000000</v>
      </c>
      <c r="I40" s="19"/>
      <c r="J40" s="19"/>
      <c r="K40" s="19"/>
      <c r="L40" s="3"/>
      <c r="M40" s="19"/>
      <c r="N40" s="1"/>
      <c r="O40" s="1"/>
      <c r="P40" s="1"/>
    </row>
    <row r="41" spans="1:16" x14ac:dyDescent="0.3">
      <c r="A41" s="4"/>
      <c r="B41" s="91" t="s">
        <v>136</v>
      </c>
      <c r="C41" s="26"/>
      <c r="D41" s="75"/>
      <c r="E41" s="75"/>
      <c r="F41" s="19"/>
      <c r="G41" s="19"/>
      <c r="H41" s="73">
        <v>15000000</v>
      </c>
      <c r="I41" s="19"/>
      <c r="J41" s="19"/>
      <c r="K41" s="19"/>
      <c r="L41" s="3"/>
      <c r="M41" s="19"/>
      <c r="N41" s="1"/>
      <c r="O41" s="1"/>
      <c r="P41" s="1"/>
    </row>
    <row r="42" spans="1:16" x14ac:dyDescent="0.3">
      <c r="A42" s="4"/>
      <c r="B42" s="91" t="s">
        <v>137</v>
      </c>
      <c r="C42" s="26"/>
      <c r="D42" s="75"/>
      <c r="E42" s="75"/>
      <c r="F42" s="19"/>
      <c r="G42" s="19"/>
      <c r="H42" s="77">
        <f>AVERAGE(H39:H41)</f>
        <v>8333333.333333333</v>
      </c>
      <c r="I42" s="19"/>
      <c r="J42" s="19"/>
      <c r="K42" s="19"/>
      <c r="L42" s="3"/>
      <c r="M42" s="19"/>
      <c r="N42" s="1"/>
      <c r="O42" s="1"/>
      <c r="P42" s="1"/>
    </row>
    <row r="43" spans="1:16" x14ac:dyDescent="0.3">
      <c r="A43" s="4"/>
      <c r="B43" s="84" t="s">
        <v>164</v>
      </c>
      <c r="C43" s="3"/>
      <c r="D43" s="35"/>
      <c r="E43" s="76"/>
      <c r="F43" s="36"/>
      <c r="G43" s="36"/>
      <c r="H43" s="78">
        <f>H11+I24</f>
        <v>23500000</v>
      </c>
      <c r="I43" s="36"/>
      <c r="J43" s="36"/>
      <c r="K43" s="36"/>
      <c r="L43" s="3"/>
      <c r="M43" s="36"/>
      <c r="N43" s="1"/>
      <c r="O43" s="1"/>
      <c r="P43" s="1"/>
    </row>
    <row r="44" spans="1:16" x14ac:dyDescent="0.3">
      <c r="A44" s="4"/>
      <c r="B44" s="3" t="s">
        <v>85</v>
      </c>
      <c r="C44" s="3"/>
      <c r="D44" s="3"/>
      <c r="E44" s="3"/>
      <c r="F44" s="3"/>
      <c r="G44" s="3"/>
      <c r="H44" s="79">
        <f>H42-H43</f>
        <v>-15166666.666666668</v>
      </c>
      <c r="I44" s="3"/>
      <c r="J44" s="3"/>
      <c r="K44" s="3"/>
      <c r="L44" s="3"/>
      <c r="M44" s="3"/>
      <c r="N44" s="1"/>
      <c r="O44" s="1"/>
      <c r="P44" s="1"/>
    </row>
    <row r="45" spans="1:16" x14ac:dyDescent="0.3">
      <c r="A45" s="4"/>
      <c r="B45" s="3" t="s">
        <v>86</v>
      </c>
      <c r="C45" s="3"/>
      <c r="D45" s="3"/>
      <c r="E45" s="3"/>
      <c r="F45" s="3"/>
      <c r="G45" s="3"/>
      <c r="H45" s="80">
        <f>H44/H42</f>
        <v>-1.8200000000000003</v>
      </c>
      <c r="I45" s="3"/>
      <c r="J45" s="3"/>
      <c r="K45" s="3"/>
      <c r="L45" s="3"/>
      <c r="M45" s="3"/>
      <c r="N45" s="1"/>
      <c r="O45" s="1"/>
      <c r="P45" s="1"/>
    </row>
    <row r="46" spans="1:16" x14ac:dyDescent="0.3">
      <c r="A46" s="4"/>
      <c r="B46" s="3" t="s">
        <v>87</v>
      </c>
      <c r="C46" s="3"/>
      <c r="D46" s="3"/>
      <c r="E46" s="3"/>
      <c r="F46" s="3"/>
      <c r="G46" s="3"/>
      <c r="H46" s="3"/>
      <c r="I46" s="3"/>
      <c r="J46" s="3"/>
      <c r="K46" s="3"/>
      <c r="L46" s="3"/>
      <c r="M46" s="3"/>
      <c r="N46" s="1"/>
      <c r="O46" s="1"/>
      <c r="P46" s="1"/>
    </row>
    <row r="47" spans="1:16" x14ac:dyDescent="0.3">
      <c r="A47" s="4"/>
      <c r="B47" s="98"/>
      <c r="C47" s="99"/>
      <c r="D47" s="99"/>
      <c r="E47" s="99"/>
      <c r="F47" s="99"/>
      <c r="G47" s="99"/>
      <c r="H47" s="99"/>
      <c r="I47" s="99"/>
      <c r="J47" s="99"/>
      <c r="K47" s="100"/>
      <c r="L47" s="3"/>
      <c r="M47" s="3"/>
      <c r="N47" s="1"/>
      <c r="O47" s="1"/>
      <c r="P47" s="1"/>
    </row>
    <row r="48" spans="1:16" x14ac:dyDescent="0.3">
      <c r="A48" s="4"/>
      <c r="B48" s="101"/>
      <c r="C48" s="102"/>
      <c r="D48" s="102"/>
      <c r="E48" s="102"/>
      <c r="F48" s="102"/>
      <c r="G48" s="102"/>
      <c r="H48" s="102"/>
      <c r="I48" s="102"/>
      <c r="J48" s="102"/>
      <c r="K48" s="103"/>
      <c r="L48" s="3"/>
      <c r="M48" s="3"/>
      <c r="N48" s="1"/>
      <c r="O48" s="1"/>
      <c r="P48" s="1"/>
    </row>
    <row r="49" spans="1:16" x14ac:dyDescent="0.3">
      <c r="A49" s="4"/>
      <c r="B49" s="104"/>
      <c r="C49" s="105"/>
      <c r="D49" s="105"/>
      <c r="E49" s="105"/>
      <c r="F49" s="105"/>
      <c r="G49" s="105"/>
      <c r="H49" s="105"/>
      <c r="I49" s="105"/>
      <c r="J49" s="105"/>
      <c r="K49" s="106"/>
      <c r="L49" s="3"/>
      <c r="M49" s="3"/>
      <c r="N49" s="1"/>
      <c r="O49" s="1"/>
      <c r="P49" s="1"/>
    </row>
    <row r="50" spans="1:16" s="1" customFormat="1" x14ac:dyDescent="0.3">
      <c r="A50" s="4"/>
      <c r="B50" s="70"/>
      <c r="C50" s="70"/>
      <c r="D50" s="70"/>
      <c r="E50" s="70"/>
      <c r="F50" s="70"/>
      <c r="G50" s="70"/>
      <c r="H50" s="70"/>
      <c r="I50" s="70"/>
      <c r="J50" s="70"/>
      <c r="K50" s="70"/>
      <c r="L50" s="3"/>
      <c r="M50" s="3"/>
    </row>
    <row r="51" spans="1:16" s="1" customFormat="1" x14ac:dyDescent="0.3">
      <c r="A51" s="4"/>
      <c r="B51" s="70"/>
      <c r="C51" s="70"/>
      <c r="D51" s="70"/>
      <c r="E51" s="70"/>
      <c r="F51" s="70"/>
      <c r="G51" s="70"/>
      <c r="H51" s="70"/>
      <c r="I51" s="70"/>
      <c r="J51" s="70"/>
      <c r="K51" s="70"/>
      <c r="L51" s="3"/>
      <c r="M51" s="3"/>
    </row>
    <row r="52" spans="1:16" x14ac:dyDescent="0.3">
      <c r="A52" s="4"/>
      <c r="B52" s="3"/>
      <c r="C52" s="3"/>
      <c r="D52" s="3"/>
      <c r="E52" s="3"/>
      <c r="F52" s="3"/>
      <c r="G52" s="3"/>
      <c r="H52" s="37"/>
      <c r="I52" s="37"/>
      <c r="J52" s="37"/>
      <c r="K52" s="37"/>
      <c r="L52" s="3"/>
      <c r="M52" s="37"/>
      <c r="N52" s="1"/>
      <c r="O52" s="1"/>
      <c r="P52" s="1"/>
    </row>
    <row r="53" spans="1:16" x14ac:dyDescent="0.3">
      <c r="A53" s="4"/>
      <c r="B53" s="45" t="s">
        <v>88</v>
      </c>
      <c r="C53" s="46"/>
      <c r="D53" s="46"/>
      <c r="E53" s="46"/>
      <c r="F53" s="47"/>
      <c r="G53" s="48"/>
      <c r="H53" s="47"/>
      <c r="I53" s="49"/>
      <c r="J53" s="47"/>
      <c r="K53" s="47"/>
      <c r="L53" s="50"/>
      <c r="M53" s="3"/>
      <c r="N53" s="1"/>
      <c r="O53" s="1"/>
      <c r="P53" s="1"/>
    </row>
    <row r="54" spans="1:16" ht="9" customHeight="1" x14ac:dyDescent="0.3">
      <c r="A54" s="4"/>
      <c r="B54" s="51"/>
      <c r="C54" s="52"/>
      <c r="D54" s="52"/>
      <c r="E54" s="52"/>
      <c r="F54" s="26"/>
      <c r="G54" s="53"/>
      <c r="H54" s="26"/>
      <c r="I54" s="54"/>
      <c r="J54" s="26"/>
      <c r="K54" s="26"/>
      <c r="L54" s="55"/>
      <c r="M54" s="3"/>
      <c r="N54" s="1"/>
      <c r="O54" s="1"/>
      <c r="P54" s="1"/>
    </row>
    <row r="55" spans="1:16" ht="49.65" customHeight="1" x14ac:dyDescent="0.3">
      <c r="A55" s="4"/>
      <c r="B55" s="81"/>
      <c r="C55" s="108" t="s">
        <v>180</v>
      </c>
      <c r="D55" s="109"/>
      <c r="E55" s="109"/>
      <c r="F55" s="109"/>
      <c r="G55" s="109"/>
      <c r="H55" s="109"/>
      <c r="I55" s="109"/>
      <c r="J55" s="109"/>
      <c r="K55" s="109"/>
      <c r="L55" s="55"/>
      <c r="M55" s="3"/>
      <c r="N55" s="1"/>
      <c r="O55" s="1"/>
      <c r="P55" s="1"/>
    </row>
    <row r="56" spans="1:16" x14ac:dyDescent="0.3">
      <c r="A56" s="4"/>
      <c r="B56" s="56"/>
      <c r="C56" s="60"/>
      <c r="D56" s="60"/>
      <c r="E56" s="60"/>
      <c r="F56" s="44"/>
      <c r="G56" s="44"/>
      <c r="H56" s="44"/>
      <c r="I56" s="44"/>
      <c r="J56" s="44"/>
      <c r="K56" s="44"/>
      <c r="L56" s="55"/>
      <c r="M56" s="3"/>
      <c r="N56" s="1"/>
      <c r="O56" s="1"/>
      <c r="P56" s="1"/>
    </row>
    <row r="57" spans="1:16" x14ac:dyDescent="0.3">
      <c r="A57" s="4"/>
      <c r="B57" s="56"/>
      <c r="C57" s="43"/>
      <c r="D57" s="43" t="s">
        <v>89</v>
      </c>
      <c r="E57" s="43"/>
      <c r="F57" s="44"/>
      <c r="G57" s="44"/>
      <c r="H57" s="44"/>
      <c r="I57" s="44"/>
      <c r="J57" s="44"/>
      <c r="K57" s="44"/>
      <c r="L57" s="55"/>
      <c r="M57" s="3"/>
      <c r="N57" s="1"/>
      <c r="O57" s="1"/>
      <c r="P57" s="1"/>
    </row>
    <row r="58" spans="1:16" x14ac:dyDescent="0.3">
      <c r="A58" s="4"/>
      <c r="B58" s="57"/>
      <c r="C58" s="58"/>
      <c r="D58" s="58"/>
      <c r="E58" s="58"/>
      <c r="F58" s="58"/>
      <c r="G58" s="58"/>
      <c r="H58" s="58"/>
      <c r="I58" s="58"/>
      <c r="J58" s="58"/>
      <c r="K58" s="58"/>
      <c r="L58" s="59"/>
      <c r="M58" s="3"/>
      <c r="N58" s="1"/>
      <c r="O58" s="1"/>
      <c r="P58" s="1"/>
    </row>
    <row r="59" spans="1:16" x14ac:dyDescent="0.3">
      <c r="A59" s="4"/>
      <c r="B59" s="3"/>
      <c r="C59" s="3"/>
      <c r="D59" s="3"/>
      <c r="E59" s="3"/>
      <c r="F59" s="3"/>
      <c r="G59" s="3"/>
      <c r="H59" s="37"/>
      <c r="I59" s="37"/>
      <c r="J59" s="37"/>
      <c r="K59" s="37"/>
      <c r="L59" s="3"/>
      <c r="M59" s="37"/>
      <c r="N59" s="1"/>
      <c r="O59" s="1"/>
      <c r="P59" s="1"/>
    </row>
    <row r="60" spans="1:16" x14ac:dyDescent="0.3">
      <c r="A60" s="4"/>
      <c r="B60" s="4" t="s">
        <v>90</v>
      </c>
      <c r="C60" s="3"/>
      <c r="D60" s="3"/>
      <c r="E60" s="3"/>
      <c r="F60" s="3"/>
      <c r="G60" s="3"/>
      <c r="H60" s="3"/>
      <c r="I60" s="3"/>
      <c r="J60" s="3"/>
      <c r="K60" s="3"/>
      <c r="L60" s="3"/>
      <c r="M60" s="3"/>
      <c r="N60" s="1"/>
      <c r="O60" s="1"/>
      <c r="P60" s="1"/>
    </row>
    <row r="61" spans="1:16" ht="6" customHeight="1" x14ac:dyDescent="0.3">
      <c r="A61" s="4"/>
      <c r="B61" s="4"/>
      <c r="C61" s="3"/>
      <c r="D61" s="3"/>
      <c r="E61" s="3"/>
      <c r="F61" s="3"/>
      <c r="G61" s="3"/>
      <c r="H61" s="3"/>
      <c r="I61" s="3"/>
      <c r="J61" s="3"/>
      <c r="K61" s="3"/>
      <c r="L61" s="3"/>
      <c r="M61" s="3"/>
      <c r="N61" s="1"/>
      <c r="O61" s="1"/>
      <c r="P61" s="1"/>
    </row>
    <row r="62" spans="1:16" x14ac:dyDescent="0.3">
      <c r="A62" s="4"/>
      <c r="B62" s="85" t="s">
        <v>165</v>
      </c>
      <c r="C62" s="3"/>
      <c r="D62" s="3"/>
      <c r="E62" s="3"/>
      <c r="F62" s="3"/>
      <c r="G62" s="3"/>
      <c r="H62" s="3"/>
      <c r="I62" s="3"/>
      <c r="J62" s="3"/>
      <c r="K62" s="3"/>
      <c r="L62" s="3"/>
      <c r="M62" s="3"/>
      <c r="N62" s="1"/>
      <c r="O62" s="1"/>
      <c r="P62" s="1"/>
    </row>
    <row r="63" spans="1:16" x14ac:dyDescent="0.3">
      <c r="A63" s="4"/>
      <c r="B63" s="4"/>
      <c r="C63" s="3"/>
      <c r="D63" s="13" t="s">
        <v>102</v>
      </c>
      <c r="E63" s="13" t="s">
        <v>103</v>
      </c>
      <c r="F63" s="13" t="s">
        <v>104</v>
      </c>
      <c r="G63" s="13" t="s">
        <v>105</v>
      </c>
      <c r="H63" s="13" t="s">
        <v>106</v>
      </c>
      <c r="I63" s="13" t="s">
        <v>107</v>
      </c>
      <c r="J63" s="13" t="s">
        <v>108</v>
      </c>
      <c r="K63" s="13" t="s">
        <v>109</v>
      </c>
      <c r="L63" s="3"/>
      <c r="M63" s="13"/>
      <c r="N63" s="1"/>
      <c r="O63" s="1"/>
      <c r="P63" s="1"/>
    </row>
    <row r="64" spans="1:16" ht="86.4" x14ac:dyDescent="0.3">
      <c r="A64" s="4"/>
      <c r="B64" s="11"/>
      <c r="C64" s="11"/>
      <c r="D64" s="94" t="s">
        <v>166</v>
      </c>
      <c r="E64" s="94" t="s">
        <v>167</v>
      </c>
      <c r="F64" s="94" t="s">
        <v>168</v>
      </c>
      <c r="G64" s="94" t="s">
        <v>169</v>
      </c>
      <c r="H64" s="94" t="s">
        <v>170</v>
      </c>
      <c r="I64" s="94" t="s">
        <v>171</v>
      </c>
      <c r="J64" s="94" t="s">
        <v>172</v>
      </c>
      <c r="K64" s="94" t="s">
        <v>173</v>
      </c>
      <c r="L64" s="3"/>
      <c r="M64" s="39"/>
      <c r="N64" s="1"/>
      <c r="O64" s="1"/>
      <c r="P64" s="1"/>
    </row>
    <row r="65" spans="1:16" x14ac:dyDescent="0.3">
      <c r="A65" s="4"/>
      <c r="B65" s="11"/>
      <c r="C65" s="11"/>
      <c r="D65" s="12" t="s">
        <v>91</v>
      </c>
      <c r="E65" s="12" t="s">
        <v>92</v>
      </c>
      <c r="F65" s="12" t="s">
        <v>93</v>
      </c>
      <c r="G65" s="12" t="s">
        <v>94</v>
      </c>
      <c r="H65" s="12" t="s">
        <v>95</v>
      </c>
      <c r="I65" s="12" t="s">
        <v>96</v>
      </c>
      <c r="J65" s="12" t="s">
        <v>97</v>
      </c>
      <c r="K65" s="12" t="s">
        <v>98</v>
      </c>
      <c r="L65" s="3"/>
      <c r="M65" s="40"/>
      <c r="N65" s="1"/>
      <c r="O65" s="1"/>
      <c r="P65" s="1"/>
    </row>
    <row r="66" spans="1:16" ht="72" x14ac:dyDescent="0.3">
      <c r="A66" s="4"/>
      <c r="B66" s="12" t="s">
        <v>110</v>
      </c>
      <c r="C66" s="95" t="s">
        <v>176</v>
      </c>
      <c r="D66" s="10">
        <v>10000000</v>
      </c>
      <c r="E66" s="10">
        <v>0</v>
      </c>
      <c r="F66" s="10">
        <v>0</v>
      </c>
      <c r="G66" s="10">
        <v>0</v>
      </c>
      <c r="H66" s="10">
        <v>0</v>
      </c>
      <c r="I66" s="10">
        <v>3000000</v>
      </c>
      <c r="J66" s="10">
        <v>5000000</v>
      </c>
      <c r="K66" s="10">
        <f>D66+E66-H66-I66-J66</f>
        <v>2000000</v>
      </c>
      <c r="L66" s="3"/>
      <c r="M66" s="35"/>
      <c r="N66" s="1"/>
      <c r="O66" s="1"/>
      <c r="P66" s="1"/>
    </row>
    <row r="67" spans="1:16" ht="43.2" x14ac:dyDescent="0.3">
      <c r="A67" s="4"/>
      <c r="B67" s="12" t="s">
        <v>111</v>
      </c>
      <c r="C67" s="95" t="s">
        <v>174</v>
      </c>
      <c r="D67" s="10">
        <v>5000000</v>
      </c>
      <c r="E67" s="10">
        <v>0</v>
      </c>
      <c r="F67" s="10">
        <v>0</v>
      </c>
      <c r="G67" s="10">
        <v>0</v>
      </c>
      <c r="H67" s="10">
        <v>500000</v>
      </c>
      <c r="I67" s="10">
        <v>500000</v>
      </c>
      <c r="J67" s="10">
        <v>0</v>
      </c>
      <c r="K67" s="10">
        <f>D67+E67-H67-I67-J67</f>
        <v>4000000</v>
      </c>
      <c r="L67" s="3"/>
      <c r="M67" s="35"/>
      <c r="N67" s="69"/>
      <c r="O67" s="1"/>
      <c r="P67" s="1"/>
    </row>
    <row r="68" spans="1:16" ht="43.2" x14ac:dyDescent="0.3">
      <c r="A68" s="4"/>
      <c r="B68" s="12" t="s">
        <v>99</v>
      </c>
      <c r="C68" s="95" t="s">
        <v>175</v>
      </c>
      <c r="D68" s="10">
        <v>20000000</v>
      </c>
      <c r="E68" s="10">
        <v>7500000</v>
      </c>
      <c r="F68" s="10">
        <v>0</v>
      </c>
      <c r="G68" s="10">
        <v>0</v>
      </c>
      <c r="H68" s="10">
        <v>0</v>
      </c>
      <c r="I68" s="10">
        <v>12500000</v>
      </c>
      <c r="J68" s="10">
        <v>2000000</v>
      </c>
      <c r="K68" s="10">
        <f>D68+E68-H68-I68-J68</f>
        <v>13000000</v>
      </c>
      <c r="L68" s="3"/>
      <c r="M68" s="35"/>
      <c r="N68" s="1"/>
      <c r="O68" s="1"/>
      <c r="P68" s="1"/>
    </row>
    <row r="69" spans="1:16" x14ac:dyDescent="0.3">
      <c r="A69" s="4"/>
      <c r="B69" s="12" t="s">
        <v>100</v>
      </c>
      <c r="C69" s="11"/>
      <c r="D69" s="10">
        <f>SUM(D66:D68)</f>
        <v>35000000</v>
      </c>
      <c r="E69" s="10">
        <f t="shared" ref="E69:K69" si="0">SUM(E66:E68)</f>
        <v>7500000</v>
      </c>
      <c r="F69" s="10">
        <f t="shared" si="0"/>
        <v>0</v>
      </c>
      <c r="G69" s="10">
        <f t="shared" si="0"/>
        <v>0</v>
      </c>
      <c r="H69" s="10">
        <f t="shared" si="0"/>
        <v>500000</v>
      </c>
      <c r="I69" s="10">
        <f t="shared" si="0"/>
        <v>16000000</v>
      </c>
      <c r="J69" s="10">
        <f t="shared" si="0"/>
        <v>7000000</v>
      </c>
      <c r="K69" s="10">
        <f t="shared" si="0"/>
        <v>19000000</v>
      </c>
      <c r="L69" s="3"/>
      <c r="M69" s="35"/>
      <c r="N69" s="1"/>
      <c r="O69" s="1"/>
      <c r="P69" s="1"/>
    </row>
    <row r="70" spans="1:16" x14ac:dyDescent="0.3">
      <c r="A70" s="4"/>
      <c r="B70" s="3"/>
      <c r="C70" s="3"/>
      <c r="D70" s="3"/>
      <c r="E70" s="3"/>
      <c r="F70" s="3"/>
      <c r="G70" s="3"/>
      <c r="H70" s="3"/>
      <c r="I70" s="3"/>
      <c r="J70" s="3"/>
      <c r="K70" s="3"/>
      <c r="L70" s="3"/>
      <c r="M70" s="26"/>
      <c r="N70" s="1"/>
      <c r="O70" s="1"/>
      <c r="P70" s="1"/>
    </row>
    <row r="71" spans="1:16" x14ac:dyDescent="0.3">
      <c r="A71" s="4"/>
      <c r="B71" s="93" t="s">
        <v>177</v>
      </c>
      <c r="C71" s="3"/>
      <c r="D71" s="3"/>
      <c r="E71" s="3"/>
      <c r="F71" s="3"/>
      <c r="G71" s="3"/>
      <c r="H71" s="3"/>
      <c r="I71" s="3"/>
      <c r="J71" s="3"/>
      <c r="K71" s="3"/>
      <c r="L71" s="3"/>
      <c r="M71" s="26"/>
      <c r="N71" s="1"/>
      <c r="O71" s="1"/>
      <c r="P71" s="1"/>
    </row>
    <row r="72" spans="1:16" x14ac:dyDescent="0.3">
      <c r="A72" s="4"/>
      <c r="B72" s="93" t="s">
        <v>178</v>
      </c>
      <c r="C72" s="3"/>
      <c r="D72" s="3"/>
      <c r="E72" s="3"/>
      <c r="F72" s="3"/>
      <c r="G72" s="3"/>
      <c r="H72" s="3"/>
      <c r="I72" s="3"/>
      <c r="J72" s="3"/>
      <c r="K72" s="3"/>
      <c r="L72" s="3"/>
      <c r="M72" s="26"/>
      <c r="N72" s="1"/>
      <c r="O72" s="1"/>
      <c r="P72" s="1"/>
    </row>
    <row r="73" spans="1:16" x14ac:dyDescent="0.3">
      <c r="A73" s="4"/>
      <c r="B73" s="93" t="s">
        <v>179</v>
      </c>
      <c r="C73" s="3"/>
      <c r="D73" s="3"/>
      <c r="E73" s="3"/>
      <c r="F73" s="3"/>
      <c r="G73" s="3"/>
      <c r="H73" s="3"/>
      <c r="I73" s="3"/>
      <c r="J73" s="3"/>
      <c r="K73" s="3"/>
      <c r="L73" s="3"/>
      <c r="M73" s="3"/>
      <c r="N73" s="1"/>
      <c r="O73" s="1"/>
      <c r="P73" s="1"/>
    </row>
    <row r="74" spans="1:16" x14ac:dyDescent="0.3">
      <c r="A74" s="4"/>
      <c r="B74" s="3"/>
      <c r="C74" s="3"/>
      <c r="D74" s="3"/>
      <c r="E74" s="3"/>
      <c r="F74" s="3"/>
      <c r="G74" s="3"/>
      <c r="H74" s="3"/>
      <c r="I74" s="3"/>
      <c r="J74" s="3"/>
      <c r="K74" s="3"/>
      <c r="L74" s="3"/>
      <c r="M74" s="3"/>
      <c r="N74" s="1"/>
      <c r="O74" s="1"/>
      <c r="P74" s="1"/>
    </row>
  </sheetData>
  <mergeCells count="3">
    <mergeCell ref="C6:F6"/>
    <mergeCell ref="B47:K49"/>
    <mergeCell ref="C55:K55"/>
  </mergeCells>
  <printOptions horizontalCentered="1"/>
  <pageMargins left="0" right="0" top="0" bottom="0" header="0.31496062992125984" footer="0.31496062992125984"/>
  <pageSetup scale="5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220980</xdr:colOff>
                    <xdr:row>54</xdr:row>
                    <xdr:rowOff>99060</xdr:rowOff>
                  </from>
                  <to>
                    <xdr:col>1</xdr:col>
                    <xdr:colOff>426720</xdr:colOff>
                    <xdr:row>54</xdr:row>
                    <xdr:rowOff>220980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Template</vt:lpstr>
      <vt:lpstr>Example</vt:lpstr>
      <vt:lpstr>Instructions!Print_Area</vt:lpstr>
    </vt:vector>
  </TitlesOfParts>
  <Company>Government of Ontario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 Yan (EDU)</dc:creator>
  <cp:lastModifiedBy>Pelletier, Patrick (EDU)</cp:lastModifiedBy>
  <cp:lastPrinted>2018-09-18T14:30:06Z</cp:lastPrinted>
  <dcterms:created xsi:type="dcterms:W3CDTF">2018-08-29T14:16:34Z</dcterms:created>
  <dcterms:modified xsi:type="dcterms:W3CDTF">2018-09-25T17:00:02Z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034a106e-6316-442c-ad35-738afd673d2b_Enabled">
    <vt:lpwstr>True</vt:lpwstr>
  </property>
  <property fmtid="{D5CDD505-2E9C-101B-9397-08002B2CF9AE}" pid="4" name="MSIP_Label_034a106e-6316-442c-ad35-738afd673d2b_SiteId">
    <vt:lpwstr>cddc1229-ac2a-4b97-b78a-0e5cacb5865c</vt:lpwstr>
  </property>
  <property fmtid="{D5CDD505-2E9C-101B-9397-08002B2CF9AE}" pid="5" name="MSIP_Label_034a106e-6316-442c-ad35-738afd673d2b_Owner">
    <vt:lpwstr>Patrick.Pelletier@ontario.ca</vt:lpwstr>
  </property>
  <property fmtid="{D5CDD505-2E9C-101B-9397-08002B2CF9AE}" pid="6" name="MSIP_Label_034a106e-6316-442c-ad35-738afd673d2b_SetDate">
    <vt:lpwstr>2018-08-30T20:35:36.9333833Z</vt:lpwstr>
  </property>
  <property fmtid="{D5CDD505-2E9C-101B-9397-08002B2CF9AE}" pid="7" name="MSIP_Label_034a106e-6316-442c-ad35-738afd673d2b_Name">
    <vt:lpwstr>OPS - Unclassified Information</vt:lpwstr>
  </property>
  <property fmtid="{D5CDD505-2E9C-101B-9397-08002B2CF9AE}" pid="8" name="MSIP_Label_034a106e-6316-442c-ad35-738afd673d2b_Application">
    <vt:lpwstr>Microsoft Azure Information Protection</vt:lpwstr>
  </property>
  <property fmtid="{D5CDD505-2E9C-101B-9397-08002B2CF9AE}" pid="9" name="MSIP_Label_034a106e-6316-442c-ad35-738afd673d2b_Extended_MSFT_Method">
    <vt:lpwstr>Automatic</vt:lpwstr>
  </property>
  <property fmtid="{D5CDD505-2E9C-101B-9397-08002B2CF9AE}" pid="10" name="Sensitivity">
    <vt:lpwstr>OPS - Unclassified Information</vt:lpwstr>
  </property>
  <property fmtid="{D5CDD505-2E9C-101B-9397-08002B2CF9AE}" pid="11" name="SV_HIDDEN_GRID_QUERY_LIST_4F35BF76-6C0D-4D9B-82B2-816C12CF3733">
    <vt:lpwstr>empty_477D106A-C0D6-4607-AEBD-E2C9D60EA279</vt:lpwstr>
  </property>
</Properties>
</file>