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defaultThemeVersion="124226"/>
  <mc:AlternateContent xmlns:mc="http://schemas.openxmlformats.org/markup-compatibility/2006">
    <mc:Choice Requires="x15">
      <x15ac:absPath xmlns:x15ac="http://schemas.microsoft.com/office/spreadsheetml/2010/11/ac" url="C:\Users\Patrick.Scouten\Documents\2013-CA-EDU-200\"/>
    </mc:Choice>
  </mc:AlternateContent>
  <bookViews>
    <workbookView xWindow="240" yWindow="150" windowWidth="20115" windowHeight="7365"/>
  </bookViews>
  <sheets>
    <sheet name="Private Borrowing" sheetId="5" r:id="rId1"/>
    <sheet name="Loan Description" sheetId="4" r:id="rId2"/>
    <sheet name="Sheet3" sheetId="3" r:id="rId3"/>
    <sheet name="DSB" sheetId="6" r:id="rId4"/>
  </sheets>
  <definedNames>
    <definedName name="_xlnm.Print_Area" localSheetId="0">'Private Borrowing'!$A$2:$G$35</definedName>
  </definedNames>
  <calcPr calcId="171027"/>
</workbook>
</file>

<file path=xl/calcChain.xml><?xml version="1.0" encoding="utf-8"?>
<calcChain xmlns="http://schemas.openxmlformats.org/spreadsheetml/2006/main">
  <c r="B6" i="5" l="1"/>
  <c r="E35" i="5" l="1"/>
  <c r="E34" i="5"/>
  <c r="E33" i="5"/>
  <c r="E32" i="5"/>
  <c r="E31" i="5"/>
  <c r="E30" i="5"/>
  <c r="E29" i="5"/>
  <c r="E28" i="5"/>
  <c r="E27" i="5"/>
  <c r="E26" i="5"/>
  <c r="E25" i="5"/>
  <c r="E24" i="5"/>
  <c r="E23" i="5"/>
  <c r="E22" i="5"/>
  <c r="E21" i="5"/>
  <c r="E20" i="5"/>
  <c r="E19" i="5"/>
  <c r="E18" i="5"/>
  <c r="E17" i="5"/>
  <c r="E16" i="5"/>
  <c r="E15" i="5"/>
  <c r="E14" i="5"/>
  <c r="E13" i="5"/>
  <c r="D11" i="5"/>
</calcChain>
</file>

<file path=xl/sharedStrings.xml><?xml version="1.0" encoding="utf-8"?>
<sst xmlns="http://schemas.openxmlformats.org/spreadsheetml/2006/main" count="122" uniqueCount="122">
  <si>
    <r>
      <rPr>
        <b/>
        <sz val="14"/>
        <color theme="1"/>
        <rFont val="Arial"/>
        <family val="2"/>
      </rPr>
      <t>Formulaire des emprunts privés des conseils scolaires</t>
    </r>
  </si>
  <si>
    <r>
      <rPr>
        <b/>
        <sz val="14"/>
        <color theme="1"/>
        <rFont val="Arial"/>
        <family val="2"/>
      </rPr>
      <t>Comptes publics 2016-2017</t>
    </r>
  </si>
  <si>
    <r>
      <rPr>
        <b/>
        <sz val="11"/>
        <color theme="1"/>
        <rFont val="Arial"/>
        <family val="2"/>
      </rPr>
      <t>Id. du conseil</t>
    </r>
  </si>
  <si>
    <r>
      <rPr>
        <b/>
        <sz val="12"/>
        <color rgb="FFFF0000"/>
        <rFont val="Arial"/>
        <family val="2"/>
      </rPr>
      <t>À présenter au Ministère d'ici le 30 juin 2017</t>
    </r>
  </si>
  <si>
    <r>
      <rPr>
        <b/>
        <sz val="11"/>
        <color theme="1"/>
        <rFont val="Arial"/>
        <family val="2"/>
      </rPr>
      <t>Nom du conseil</t>
    </r>
  </si>
  <si>
    <r>
      <rPr>
        <b/>
        <sz val="11"/>
        <color theme="1"/>
        <rFont val="Arial"/>
        <family val="2"/>
      </rPr>
      <t xml:space="preserve">Objectif :  Dresser la liste des prêts de tierce partie accordés à des conseils scolaires pour la période se terminant le 31 mars 2017.  </t>
    </r>
  </si>
  <si>
    <r>
      <rPr>
        <b/>
        <sz val="11"/>
        <color theme="1"/>
        <rFont val="Arial"/>
        <family val="2"/>
      </rPr>
      <t xml:space="preserve">Exigence :  Les données recueillies sont par prêt (et comprennent les prêts à court terme et les prêts à long terme). Tous les champs sont obligatoires. </t>
    </r>
  </si>
  <si>
    <r>
      <rPr>
        <b/>
        <sz val="11"/>
        <color theme="1"/>
        <rFont val="Arial"/>
        <family val="2"/>
      </rPr>
      <t>Nom de l'institution financière</t>
    </r>
  </si>
  <si>
    <r>
      <rPr>
        <b/>
        <sz val="11"/>
        <color theme="1"/>
        <rFont val="Arial"/>
        <family val="2"/>
      </rPr>
      <t>Date à laquelle le prêt a été accordé
(MM/JJ/AAAA)</t>
    </r>
  </si>
  <si>
    <r>
      <rPr>
        <b/>
        <sz val="11"/>
        <color theme="1"/>
        <rFont val="Arial"/>
        <family val="2"/>
      </rPr>
      <t>Date d'échéance
(MM/JJ/AAAA)</t>
    </r>
  </si>
  <si>
    <r>
      <rPr>
        <b/>
        <sz val="11"/>
        <color theme="1"/>
        <rFont val="Arial"/>
        <family val="2"/>
      </rPr>
      <t>Échéance 
(en années)</t>
    </r>
  </si>
  <si>
    <r>
      <rPr>
        <b/>
        <sz val="11"/>
        <color theme="1"/>
        <rFont val="Arial"/>
        <family val="2"/>
      </rPr>
      <t>Taux d'intérêt</t>
    </r>
  </si>
  <si>
    <r>
      <rPr>
        <b/>
        <sz val="11"/>
        <color theme="1"/>
        <rFont val="Arial"/>
        <family val="2"/>
      </rPr>
      <t>Capital
($)</t>
    </r>
  </si>
  <si>
    <r>
      <rPr>
        <sz val="11"/>
        <color theme="1"/>
        <rFont val="Arial"/>
        <family val="2"/>
      </rPr>
      <t>Prêt d'autre entité privée</t>
    </r>
  </si>
  <si>
    <r>
      <rPr>
        <sz val="11"/>
        <color theme="1"/>
        <rFont val="Arial"/>
        <family val="2"/>
      </rPr>
      <t>EXEMPLE SEULEMENT : Banque Royale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</si>
  <si>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</si>
  <si>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</si>
  <si>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</si>
  <si>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</si>
  <si>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</si>
  <si>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</si>
  <si>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</si>
  <si>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</si>
  <si>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</si>
  <si>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</si>
  <si>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</si>
  <si>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</si>
  <si>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</si>
  <si>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</si>
  <si>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</si>
  <si>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</si>
  <si>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</si>
  <si>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</si>
  <si>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</si>
  <si>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</si>
  <si>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</si>
  <si>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1"/>
        <color theme="1"/>
        <rFont val="Arial"/>
        <family val="2"/>
      </rPr>
      <t>Description du prêt - Sélectionner de la liste</t>
    </r>
  </si>
  <si>
    <r>
      <rPr>
        <sz val="12"/>
        <color theme="1"/>
        <rFont val="Arial"/>
        <family val="2"/>
      </rPr>
      <t>(Inclure des rangées supplémentaires au besoin)</t>
    </r>
  </si>
  <si>
    <t>Loan Type - Select from List</t>
  </si>
  <si>
    <t>Bank Loan</t>
  </si>
  <si>
    <t>Other Private-Entity Loan</t>
  </si>
  <si>
    <t>Other Loan</t>
  </si>
  <si>
    <t>School Boards</t>
  </si>
  <si>
    <t>Index</t>
  </si>
  <si>
    <t>BPSNo</t>
  </si>
  <si>
    <t>BoardNo</t>
  </si>
  <si>
    <t>DSBNo</t>
  </si>
  <si>
    <t>Name</t>
  </si>
  <si>
    <t>DSB Ontario North East</t>
  </si>
  <si>
    <t>Algoma DSB</t>
  </si>
  <si>
    <t>Rainbow DSB</t>
  </si>
  <si>
    <t>Near North DSB</t>
  </si>
  <si>
    <t>Keewatin-Patricia DSB</t>
  </si>
  <si>
    <t>Rainy River DSB</t>
  </si>
  <si>
    <t>Lakehead DSB</t>
  </si>
  <si>
    <t>Superior-Greenstone DSB</t>
  </si>
  <si>
    <t>Bluewater DSB</t>
  </si>
  <si>
    <t>Avon Maitland DSB</t>
  </si>
  <si>
    <t>Greater Essex County DSB</t>
  </si>
  <si>
    <t>Lambton Kent DSB</t>
  </si>
  <si>
    <t>Thames Valley DSB</t>
  </si>
  <si>
    <t>Toronto DSB</t>
  </si>
  <si>
    <t>Durham DSB</t>
  </si>
  <si>
    <t>Kawartha Pine Ridge DSB</t>
  </si>
  <si>
    <t>Trillium Lakelands DSB</t>
  </si>
  <si>
    <t>York Region DSB</t>
  </si>
  <si>
    <t>Simcoe County DSB</t>
  </si>
  <si>
    <t>Upper Grand DSB</t>
  </si>
  <si>
    <t>Peel DSB</t>
  </si>
  <si>
    <t>Halton DSB</t>
  </si>
  <si>
    <t>Hamilton-Wentworth DSB</t>
  </si>
  <si>
    <t>DSB of Niagara</t>
  </si>
  <si>
    <t>Grand Erie DSB</t>
  </si>
  <si>
    <t>Waterloo Region DSB</t>
  </si>
  <si>
    <t>Ottawa-Carleton DSB</t>
  </si>
  <si>
    <t>Upper Canada DSB</t>
  </si>
  <si>
    <t>Limestone DSB</t>
  </si>
  <si>
    <t>Renfrew County DSB</t>
  </si>
  <si>
    <t>Hastings &amp; Prince Edward DSB</t>
  </si>
  <si>
    <t>Northeastern Catholic DSB</t>
  </si>
  <si>
    <t>Nipissing-Parry Sound Cath DSB</t>
  </si>
  <si>
    <t>Huron-Superior Catholic DSB</t>
  </si>
  <si>
    <t>Sudbury Catholic DSB</t>
  </si>
  <si>
    <t>Northwest Catholic DSB</t>
  </si>
  <si>
    <t>Kenora Catholic DSB</t>
  </si>
  <si>
    <t>Thunder Bay Catholic DSB</t>
  </si>
  <si>
    <t>Superior North Catholic DSB</t>
  </si>
  <si>
    <t>Bruce-Grey Catholic DSB</t>
  </si>
  <si>
    <t>Huron-Perth Catholic DSB</t>
  </si>
  <si>
    <t>Windsor-Essex Catholic DSB</t>
  </si>
  <si>
    <t>London Dist. Catholic School</t>
  </si>
  <si>
    <t>St. Clair Catholic DSB</t>
  </si>
  <si>
    <t>Toronto Catholic DSB</t>
  </si>
  <si>
    <t>PVNC Catholic DSB</t>
  </si>
  <si>
    <t>York Catholic DSB</t>
  </si>
  <si>
    <t>Dufferin-Peel Catholic DSB</t>
  </si>
  <si>
    <t>Simcoe Muskoka Catholic DSB</t>
  </si>
  <si>
    <t>Durham Catholic DSB</t>
  </si>
  <si>
    <t>Halton Catholic DSB</t>
  </si>
  <si>
    <t>Hamilton-Wentworth Cath DSB</t>
  </si>
  <si>
    <t>Wellington Catholic DSB</t>
  </si>
  <si>
    <t>Waterloo Catholic DSB</t>
  </si>
  <si>
    <t>Niagara Catholic DSB</t>
  </si>
  <si>
    <t>Brant Haldimand Norfolk CDSB</t>
  </si>
  <si>
    <t>Cath DSB of Eastern Ontario</t>
  </si>
  <si>
    <t>Ottawa Catholic DSB</t>
  </si>
  <si>
    <t>Renfrew County Catholic DSB</t>
  </si>
  <si>
    <t>Algonquin &amp; Lakeshore Cath DSB</t>
  </si>
  <si>
    <t>CSD du Nord-Est de l'Ontario</t>
  </si>
  <si>
    <t>CSD du Grand Nord de l'Ontario</t>
  </si>
  <si>
    <t>Conseil scolaire Viamonde</t>
  </si>
  <si>
    <t>CEP de l'Est de l'Ontario</t>
  </si>
  <si>
    <t>CSD cath. des Grandes Rivières</t>
  </si>
  <si>
    <t>CSD catholique Franco-Nord</t>
  </si>
  <si>
    <t>CSD cath. du Nouvel-Ontario</t>
  </si>
  <si>
    <t>CSD cath. des Aurores boréales</t>
  </si>
  <si>
    <t>CSC Providence</t>
  </si>
  <si>
    <t>CSD catholique Centre-Sud</t>
  </si>
  <si>
    <t>CSD cath. de l'Est ontarien</t>
  </si>
  <si>
    <t>CSD cath. Centre-Est de l'Ont.</t>
  </si>
  <si>
    <r>
      <t>Type de prêt (</t>
    </r>
    <r>
      <rPr>
        <b/>
        <sz val="8"/>
        <color theme="1"/>
        <rFont val="Arial"/>
        <family val="2"/>
      </rPr>
      <t>sauf les marges de crédit</t>
    </r>
    <r>
      <rPr>
        <b/>
        <sz val="11"/>
        <color theme="1"/>
        <rFont val="Arial"/>
        <family val="2"/>
      </rPr>
      <t xml:space="preserve">)
</t>
    </r>
    <r>
      <rPr>
        <b/>
        <sz val="11"/>
        <color theme="1"/>
        <rFont val="Symbol"/>
        <family val="2"/>
        <charset val="2"/>
      </rPr>
      <t xml:space="preserve">·  </t>
    </r>
    <r>
      <rPr>
        <b/>
        <sz val="9"/>
        <color theme="1"/>
        <rFont val="Arial"/>
        <family val="2"/>
      </rPr>
      <t xml:space="preserve">Prêt bancaire
</t>
    </r>
    <r>
      <rPr>
        <b/>
        <sz val="9"/>
        <color theme="1"/>
        <rFont val="Symbol"/>
        <family val="2"/>
        <charset val="2"/>
      </rPr>
      <t>·</t>
    </r>
    <r>
      <rPr>
        <b/>
        <sz val="9"/>
        <color theme="1"/>
        <rFont val="Arial"/>
        <family val="2"/>
      </rPr>
      <t xml:space="preserve">    Prêt d'autre entité privée
</t>
    </r>
    <r>
      <rPr>
        <b/>
        <sz val="9"/>
        <color theme="1"/>
        <rFont val="Symbol"/>
        <family val="2"/>
        <charset val="2"/>
      </rPr>
      <t>·</t>
    </r>
    <r>
      <rPr>
        <b/>
        <sz val="9"/>
        <color theme="1"/>
        <rFont val="Arial"/>
        <family val="2"/>
      </rPr>
      <t xml:space="preserve">    Autre prêt</t>
    </r>
  </si>
  <si>
    <t xml:space="preserve">Les titres des colonnes pour cette feuille de travail se trouvent dans la rangée 12. Elles couvrent les cellules A12 à G12 incluse. Les bases des données couvrent les cellules A13 à G35.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</si>
</sst>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8" x14ac:knownFonts="1">
    <font>
      <sz val="11"/>
      <color theme="1"/>
      <name val="Calibri"/>
      <family val="2"/>
      <scheme val="minor"/>
    </font>
    <font>
      <b/>
      <sz val="12"/>
      <color theme="1"/>
      <name val="Arial"/>
      <family val="2"/>
    </font>
    <font>
      <sz val="12"/>
      <color theme="1"/>
      <name val="Arial"/>
      <family val="2"/>
    </font>
    <font>
      <b/>
      <sz val="14"/>
      <color theme="1"/>
      <name val="Arial"/>
      <family val="2"/>
    </font>
    <font>
      <sz val="11"/>
      <color theme="1"/>
      <name val="Arial"/>
      <family val="2"/>
    </font>
    <font>
      <b/>
      <sz val="11"/>
      <color theme="1"/>
      <name val="Arial"/>
      <family val="2"/>
    </font>
    <font>
      <b/>
      <sz val="12"/>
      <color rgb="FFFF0000"/>
      <name val="Arial"/>
      <family val="2"/>
    </font>
    <font>
      <b/>
      <sz val="9"/>
      <color theme="1"/>
      <name val="Arial"/>
      <family val="2"/>
    </font>
    <font>
      <b/>
      <sz val="8"/>
      <color theme="1"/>
      <name val="Arial"/>
      <family val="2"/>
    </font>
    <font>
      <sz val="11"/>
      <color theme="0"/>
      <name val="Calibri"/>
      <family val="2"/>
      <scheme val="minor"/>
    </font>
    <font>
      <sz val="20"/>
      <color theme="0"/>
      <name val="Calibri"/>
      <family val="2"/>
      <scheme val="minor"/>
    </font>
    <font>
      <sz val="10"/>
      <color indexed="8"/>
      <name val="Arial"/>
      <family val="2"/>
    </font>
    <font>
      <sz val="11"/>
      <color indexed="8"/>
      <name val="Calibri"/>
      <family val="2"/>
    </font>
    <font>
      <sz val="11"/>
      <name val="Calibri"/>
      <family val="2"/>
    </font>
    <font>
      <sz val="10"/>
      <name val="Arial"/>
      <family val="2"/>
    </font>
    <font>
      <b/>
      <sz val="11"/>
      <color theme="1"/>
      <name val="Symbol"/>
      <family val="2"/>
      <charset val="2"/>
    </font>
    <font>
      <b/>
      <sz val="9"/>
      <color theme="1"/>
      <name val="Symbol"/>
      <family val="2"/>
      <charset val="2"/>
    </font>
    <font>
      <sz val="12"/>
      <color theme="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2060"/>
        <bgColor indexed="64"/>
      </patternFill>
    </fill>
    <fill>
      <patternFill patternType="solid">
        <fgColor indexed="22"/>
        <bgColor indexed="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1" fillId="0" borderId="0"/>
  </cellStyleXfs>
  <cellXfs count="46">
    <xf numFmtId="0" fontId="0" fillId="0" borderId="0" xfId="0"/>
    <xf numFmtId="0" fontId="1" fillId="0" borderId="0" xfId="0" applyFont="1"/>
    <xf numFmtId="0" fontId="2" fillId="0" borderId="0" xfId="0" applyFont="1"/>
    <xf numFmtId="0" fontId="4" fillId="0" borderId="0" xfId="0" applyFont="1" applyProtection="1">
      <protection locked="0"/>
    </xf>
    <xf numFmtId="0" fontId="5" fillId="0" borderId="0" xfId="0" applyFont="1" applyProtection="1">
      <protection locked="0"/>
    </xf>
    <xf numFmtId="0" fontId="5" fillId="0" borderId="0" xfId="0" applyFont="1" applyBorder="1" applyAlignment="1" applyProtection="1">
      <alignment horizontal="center"/>
      <protection locked="0"/>
    </xf>
    <xf numFmtId="0" fontId="2" fillId="0" borderId="0" xfId="0" applyFont="1" applyProtection="1">
      <protection locked="0"/>
    </xf>
    <xf numFmtId="0" fontId="6" fillId="3" borderId="0" xfId="0" applyFont="1" applyFill="1" applyProtection="1">
      <protection locked="0"/>
    </xf>
    <xf numFmtId="0" fontId="1" fillId="0" borderId="0" xfId="0" applyFont="1" applyBorder="1" applyAlignment="1" applyProtection="1">
      <alignment horizontal="center"/>
      <protection locked="0"/>
    </xf>
    <xf numFmtId="0" fontId="5" fillId="0" borderId="0" xfId="0" applyFont="1" applyBorder="1" applyAlignment="1" applyProtection="1">
      <alignment horizontal="left"/>
      <protection locked="0"/>
    </xf>
    <xf numFmtId="0" fontId="2" fillId="0" borderId="0" xfId="0" applyFont="1" applyAlignment="1" applyProtection="1">
      <alignment wrapText="1"/>
      <protection locked="0"/>
    </xf>
    <xf numFmtId="0" fontId="4" fillId="0" borderId="1" xfId="0" applyFont="1" applyBorder="1" applyAlignment="1" applyProtection="1">
      <alignment horizontal="left" wrapText="1"/>
      <protection locked="0"/>
    </xf>
    <xf numFmtId="14" fontId="4" fillId="0" borderId="1" xfId="0" applyNumberFormat="1" applyFont="1" applyBorder="1" applyAlignment="1" applyProtection="1">
      <alignment horizontal="center" vertical="center" wrapText="1"/>
      <protection locked="0"/>
    </xf>
    <xf numFmtId="2" fontId="4" fillId="2" borderId="1" xfId="0" applyNumberFormat="1" applyFont="1" applyFill="1" applyBorder="1" applyAlignment="1" applyProtection="1">
      <alignment horizontal="center" wrapText="1"/>
      <protection locked="0"/>
    </xf>
    <xf numFmtId="10" fontId="4" fillId="0" borderId="1" xfId="0" applyNumberFormat="1" applyFont="1" applyBorder="1" applyAlignment="1" applyProtection="1">
      <alignment horizontal="right" wrapText="1"/>
      <protection locked="0"/>
    </xf>
    <xf numFmtId="3" fontId="4" fillId="0" borderId="9" xfId="0" applyNumberFormat="1" applyFont="1" applyBorder="1" applyAlignment="1" applyProtection="1">
      <alignment horizontal="right" wrapText="1"/>
      <protection locked="0"/>
    </xf>
    <xf numFmtId="0" fontId="2" fillId="0" borderId="3" xfId="0" applyFont="1" applyBorder="1" applyAlignment="1" applyProtection="1">
      <alignment wrapText="1"/>
    </xf>
    <xf numFmtId="0" fontId="2" fillId="0" borderId="3" xfId="0" applyFont="1" applyBorder="1" applyAlignment="1" applyProtection="1">
      <alignment horizontal="center" wrapText="1"/>
    </xf>
    <xf numFmtId="0" fontId="4" fillId="0" borderId="1" xfId="0" applyFont="1" applyBorder="1" applyAlignment="1" applyProtection="1">
      <alignment horizontal="left"/>
      <protection locked="0"/>
    </xf>
    <xf numFmtId="0" fontId="5" fillId="5" borderId="6"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left" vertical="center" wrapText="1"/>
      <protection locked="0"/>
    </xf>
    <xf numFmtId="0" fontId="4" fillId="0" borderId="8" xfId="0" applyFont="1" applyBorder="1" applyAlignment="1" applyProtection="1">
      <alignment horizontal="left" wrapText="1"/>
      <protection locked="0"/>
    </xf>
    <xf numFmtId="0" fontId="4" fillId="0" borderId="10" xfId="0" applyFont="1" applyBorder="1" applyAlignment="1" applyProtection="1">
      <alignment horizontal="left" wrapText="1"/>
      <protection locked="0"/>
    </xf>
    <xf numFmtId="0" fontId="4" fillId="0" borderId="11" xfId="0" applyFont="1" applyBorder="1" applyAlignment="1" applyProtection="1">
      <alignment horizontal="left" wrapText="1"/>
      <protection locked="0"/>
    </xf>
    <xf numFmtId="14" fontId="4" fillId="0" borderId="11" xfId="0" applyNumberFormat="1" applyFont="1" applyBorder="1" applyAlignment="1" applyProtection="1">
      <alignment horizontal="center" vertical="center" wrapText="1"/>
      <protection locked="0"/>
    </xf>
    <xf numFmtId="2" fontId="4" fillId="2" borderId="11" xfId="0" applyNumberFormat="1" applyFont="1" applyFill="1" applyBorder="1" applyAlignment="1" applyProtection="1">
      <alignment horizontal="center" wrapText="1"/>
      <protection locked="0"/>
    </xf>
    <xf numFmtId="10" fontId="4" fillId="0" borderId="11" xfId="0" applyNumberFormat="1" applyFont="1" applyBorder="1" applyAlignment="1" applyProtection="1">
      <alignment horizontal="right" wrapText="1"/>
      <protection locked="0"/>
    </xf>
    <xf numFmtId="3" fontId="4" fillId="0" borderId="12" xfId="0" applyNumberFormat="1" applyFont="1" applyBorder="1" applyAlignment="1" applyProtection="1">
      <alignment horizontal="right" wrapText="1"/>
      <protection locked="0"/>
    </xf>
    <xf numFmtId="0" fontId="10" fillId="6" borderId="0" xfId="0" applyFont="1" applyFill="1"/>
    <xf numFmtId="0" fontId="9" fillId="6" borderId="0" xfId="0" applyFont="1" applyFill="1"/>
    <xf numFmtId="0" fontId="12" fillId="7" borderId="1" xfId="1" applyFont="1" applyFill="1" applyBorder="1" applyAlignment="1">
      <alignment horizontal="center"/>
    </xf>
    <xf numFmtId="0" fontId="12" fillId="0" borderId="0" xfId="1" applyFont="1" applyFill="1" applyBorder="1" applyAlignment="1">
      <alignment horizontal="right" wrapText="1"/>
    </xf>
    <xf numFmtId="164" fontId="12" fillId="0" borderId="0" xfId="1" applyNumberFormat="1" applyFont="1" applyFill="1" applyBorder="1" applyAlignment="1">
      <alignment horizontal="right" wrapText="1"/>
    </xf>
    <xf numFmtId="0" fontId="12" fillId="0" borderId="0" xfId="1" applyFont="1" applyFill="1" applyBorder="1" applyAlignment="1">
      <alignment wrapText="1"/>
    </xf>
    <xf numFmtId="0" fontId="13" fillId="0" borderId="0" xfId="1" applyFont="1" applyFill="1" applyBorder="1" applyAlignment="1">
      <alignment horizontal="right" wrapText="1"/>
    </xf>
    <xf numFmtId="164" fontId="13" fillId="0" borderId="0" xfId="1" applyNumberFormat="1" applyFont="1" applyFill="1" applyBorder="1" applyAlignment="1">
      <alignment horizontal="right" wrapText="1"/>
    </xf>
    <xf numFmtId="0" fontId="13" fillId="0" borderId="0" xfId="1" applyFont="1" applyFill="1" applyBorder="1" applyAlignment="1">
      <alignment wrapText="1"/>
    </xf>
    <xf numFmtId="0" fontId="14" fillId="0" borderId="0" xfId="0" applyFont="1" applyFill="1"/>
    <xf numFmtId="0" fontId="14" fillId="0" borderId="0" xfId="0" applyFont="1" applyFill="1" applyBorder="1" applyAlignment="1">
      <alignment wrapText="1"/>
    </xf>
    <xf numFmtId="0" fontId="3" fillId="4" borderId="0" xfId="0" applyFont="1" applyFill="1" applyAlignment="1" applyProtection="1">
      <alignment horizontal="center"/>
      <protection locked="0"/>
    </xf>
    <xf numFmtId="0" fontId="3" fillId="0" borderId="0" xfId="0" applyFont="1" applyAlignment="1" applyProtection="1">
      <alignment horizontal="center"/>
      <protection locked="0"/>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17" fillId="0" borderId="0" xfId="0" applyFont="1"/>
  </cellXfs>
  <cellStyles count="2">
    <cellStyle name="Normal" xfId="0" builtinId="0"/>
    <cellStyle name="Normal_Sheet3" xfId="1"/>
  </cellStyles>
  <dxfs count="1">
    <dxf>
      <font>
        <color rgb="FF9C0006"/>
      </font>
      <fill>
        <patternFill>
          <bgColor rgb="FFFFC7CE"/>
        </patternFill>
      </fill>
    </dxf>
  </dxfs>
  <tableStyles count="0" defaultTableStyle="TableStyleMedium2" defaultPivotStyle="PivotStyleLight16"/>
  <colors>
    <mruColors>
      <color rgb="FF6D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tabSelected="1" topLeftCell="A2" zoomScaleNormal="100" workbookViewId="0"/>
  </sheetViews>
  <sheetFormatPr defaultColWidth="9.140625" defaultRowHeight="14.25" x14ac:dyDescent="0.2"/>
  <cols>
    <col min="1" max="2" width="47.7109375" style="3" customWidth="1"/>
    <col min="3" max="3" width="22.7109375" style="3" customWidth="1"/>
    <col min="4" max="4" width="22.140625" style="3" customWidth="1"/>
    <col min="5" max="5" width="15.85546875" style="3" customWidth="1"/>
    <col min="6" max="6" width="13.28515625" style="3" customWidth="1"/>
    <col min="7" max="7" width="26.85546875" style="3" customWidth="1"/>
    <col min="8" max="16384" width="9.140625" style="3"/>
  </cols>
  <sheetData>
    <row r="1" spans="1:7" ht="15" hidden="1" x14ac:dyDescent="0.2">
      <c r="A1" s="45" t="s">
        <v>121</v>
      </c>
    </row>
    <row r="2" spans="1:7" ht="18" x14ac:dyDescent="0.25">
      <c r="A2" s="40" t="s">
        <v>0</v>
      </c>
      <c r="B2" s="40"/>
      <c r="C2" s="40"/>
      <c r="D2" s="40"/>
      <c r="E2" s="40"/>
      <c r="F2" s="40"/>
      <c r="G2" s="40"/>
    </row>
    <row r="3" spans="1:7" ht="18" x14ac:dyDescent="0.25">
      <c r="A3" s="41" t="s">
        <v>1</v>
      </c>
      <c r="B3" s="41"/>
      <c r="C3" s="41"/>
      <c r="D3" s="41"/>
      <c r="E3" s="41"/>
      <c r="F3" s="41"/>
      <c r="G3" s="41"/>
    </row>
    <row r="5" spans="1:7" s="6" customFormat="1" ht="23.25" customHeight="1" x14ac:dyDescent="0.25">
      <c r="A5" s="4" t="s">
        <v>2</v>
      </c>
      <c r="B5" s="5">
        <v>28002</v>
      </c>
      <c r="E5" s="7" t="s">
        <v>3</v>
      </c>
      <c r="F5" s="7"/>
      <c r="G5" s="7"/>
    </row>
    <row r="6" spans="1:7" s="6" customFormat="1" ht="23.25" customHeight="1" x14ac:dyDescent="0.25">
      <c r="A6" s="4" t="s">
        <v>4</v>
      </c>
      <c r="B6" s="6" t="str">
        <f>VLOOKUP(B5,DSB!C:E,3,FALSE)</f>
        <v>DSB Ontario North East</v>
      </c>
      <c r="E6" s="7"/>
      <c r="F6" s="7"/>
      <c r="G6" s="7"/>
    </row>
    <row r="7" spans="1:7" s="6" customFormat="1" ht="23.25" customHeight="1" thickBot="1" x14ac:dyDescent="0.3">
      <c r="A7" s="8"/>
      <c r="B7" s="8"/>
      <c r="C7" s="8"/>
    </row>
    <row r="8" spans="1:7" s="6" customFormat="1" ht="30" customHeight="1" thickBot="1" x14ac:dyDescent="0.3">
      <c r="A8" s="42" t="s">
        <v>5</v>
      </c>
      <c r="B8" s="43"/>
      <c r="C8" s="43"/>
      <c r="D8" s="43"/>
      <c r="E8" s="43"/>
      <c r="F8" s="43"/>
      <c r="G8" s="44"/>
    </row>
    <row r="9" spans="1:7" s="6" customFormat="1" ht="18" customHeight="1" thickBot="1" x14ac:dyDescent="0.3">
      <c r="A9" s="9"/>
      <c r="B9" s="9"/>
      <c r="C9" s="9"/>
      <c r="D9" s="9"/>
      <c r="E9" s="9"/>
      <c r="F9" s="9"/>
      <c r="G9" s="9"/>
    </row>
    <row r="10" spans="1:7" s="6" customFormat="1" ht="30" customHeight="1" thickBot="1" x14ac:dyDescent="0.3">
      <c r="A10" s="42" t="s">
        <v>6</v>
      </c>
      <c r="B10" s="43"/>
      <c r="C10" s="43"/>
      <c r="D10" s="43"/>
      <c r="E10" s="43"/>
      <c r="F10" s="43"/>
      <c r="G10" s="44"/>
    </row>
    <row r="11" spans="1:7" s="6" customFormat="1" ht="46.5" customHeight="1" thickBot="1" x14ac:dyDescent="0.25">
      <c r="D11" s="17" t="str">
        <f>IF(COUNT(C13:C35)=COUNT(D13:D35)," ","Please ensure that a mature date is entered")</f>
        <v xml:space="preserve"> </v>
      </c>
      <c r="E11" s="16"/>
    </row>
    <row r="12" spans="1:7" s="10" customFormat="1" ht="71.45" customHeight="1" x14ac:dyDescent="0.2">
      <c r="A12" s="21" t="s">
        <v>120</v>
      </c>
      <c r="B12" s="19" t="s">
        <v>7</v>
      </c>
      <c r="C12" s="19" t="s">
        <v>8</v>
      </c>
      <c r="D12" s="19" t="s">
        <v>9</v>
      </c>
      <c r="E12" s="19" t="s">
        <v>10</v>
      </c>
      <c r="F12" s="19" t="s">
        <v>11</v>
      </c>
      <c r="G12" s="20" t="s">
        <v>12</v>
      </c>
    </row>
    <row r="13" spans="1:7" s="10" customFormat="1" ht="20.45" customHeight="1" x14ac:dyDescent="0.2">
      <c r="A13" s="22" t="s">
        <v>13</v>
      </c>
      <c r="B13" s="18" t="s">
        <v>14</v>
      </c>
      <c r="C13" s="12">
        <v>36621</v>
      </c>
      <c r="D13" s="12">
        <v>42494</v>
      </c>
      <c r="E13" s="13">
        <f>YEARFRAC(C13,D13)</f>
        <v>16.080555555555556</v>
      </c>
      <c r="F13" s="14">
        <v>4.2500000000000003E-2</v>
      </c>
      <c r="G13" s="15">
        <v>200000</v>
      </c>
    </row>
    <row r="14" spans="1:7" s="6" customFormat="1" ht="20.45" customHeight="1" x14ac:dyDescent="0.2">
      <c r="A14" s="22" t="s">
        <v>15</v>
      </c>
      <c r="B14" s="11"/>
      <c r="C14" s="12"/>
      <c r="D14" s="12"/>
      <c r="E14" s="13">
        <f t="shared" ref="E14:E35" si="0">YEARFRAC(C14,D14)</f>
        <v>0</v>
      </c>
      <c r="F14" s="14"/>
      <c r="G14" s="15"/>
    </row>
    <row r="15" spans="1:7" s="6" customFormat="1" ht="20.45" customHeight="1" x14ac:dyDescent="0.2">
      <c r="A15" s="22" t="s">
        <v>16</v>
      </c>
      <c r="B15" s="11"/>
      <c r="C15" s="12"/>
      <c r="D15" s="12"/>
      <c r="E15" s="13">
        <f t="shared" si="0"/>
        <v>0</v>
      </c>
      <c r="F15" s="14"/>
      <c r="G15" s="15"/>
    </row>
    <row r="16" spans="1:7" s="6" customFormat="1" ht="20.45" customHeight="1" x14ac:dyDescent="0.2">
      <c r="A16" s="22" t="s">
        <v>17</v>
      </c>
      <c r="B16" s="11"/>
      <c r="C16" s="12"/>
      <c r="D16" s="12"/>
      <c r="E16" s="13">
        <f t="shared" si="0"/>
        <v>0</v>
      </c>
      <c r="F16" s="14"/>
      <c r="G16" s="15"/>
    </row>
    <row r="17" spans="1:7" s="6" customFormat="1" ht="20.45" customHeight="1" x14ac:dyDescent="0.2">
      <c r="A17" s="22" t="s">
        <v>18</v>
      </c>
      <c r="B17" s="11"/>
      <c r="C17" s="12"/>
      <c r="D17" s="12"/>
      <c r="E17" s="13">
        <f t="shared" si="0"/>
        <v>0</v>
      </c>
      <c r="F17" s="14"/>
      <c r="G17" s="15"/>
    </row>
    <row r="18" spans="1:7" s="6" customFormat="1" ht="20.45" customHeight="1" x14ac:dyDescent="0.2">
      <c r="A18" s="22" t="s">
        <v>19</v>
      </c>
      <c r="B18" s="11"/>
      <c r="C18" s="12"/>
      <c r="D18" s="12"/>
      <c r="E18" s="13">
        <f t="shared" si="0"/>
        <v>0</v>
      </c>
      <c r="F18" s="14"/>
      <c r="G18" s="15"/>
    </row>
    <row r="19" spans="1:7" s="6" customFormat="1" ht="20.45" customHeight="1" x14ac:dyDescent="0.2">
      <c r="A19" s="22" t="s">
        <v>20</v>
      </c>
      <c r="B19" s="11"/>
      <c r="C19" s="12"/>
      <c r="D19" s="12"/>
      <c r="E19" s="13">
        <f t="shared" si="0"/>
        <v>0</v>
      </c>
      <c r="F19" s="14"/>
      <c r="G19" s="15"/>
    </row>
    <row r="20" spans="1:7" s="6" customFormat="1" ht="20.45" customHeight="1" x14ac:dyDescent="0.2">
      <c r="A20" s="22" t="s">
        <v>21</v>
      </c>
      <c r="B20" s="11"/>
      <c r="C20" s="12"/>
      <c r="D20" s="12"/>
      <c r="E20" s="13">
        <f t="shared" si="0"/>
        <v>0</v>
      </c>
      <c r="F20" s="14"/>
      <c r="G20" s="15"/>
    </row>
    <row r="21" spans="1:7" s="6" customFormat="1" ht="20.45" customHeight="1" x14ac:dyDescent="0.2">
      <c r="A21" s="22" t="s">
        <v>22</v>
      </c>
      <c r="B21" s="11"/>
      <c r="C21" s="12"/>
      <c r="D21" s="12"/>
      <c r="E21" s="13">
        <f t="shared" si="0"/>
        <v>0</v>
      </c>
      <c r="F21" s="14"/>
      <c r="G21" s="15"/>
    </row>
    <row r="22" spans="1:7" s="6" customFormat="1" ht="20.45" customHeight="1" x14ac:dyDescent="0.2">
      <c r="A22" s="22" t="s">
        <v>23</v>
      </c>
      <c r="B22" s="11"/>
      <c r="C22" s="12"/>
      <c r="D22" s="12"/>
      <c r="E22" s="13">
        <f t="shared" si="0"/>
        <v>0</v>
      </c>
      <c r="F22" s="14"/>
      <c r="G22" s="15"/>
    </row>
    <row r="23" spans="1:7" s="6" customFormat="1" ht="20.45" customHeight="1" x14ac:dyDescent="0.2">
      <c r="A23" s="22" t="s">
        <v>24</v>
      </c>
      <c r="B23" s="11"/>
      <c r="C23" s="12"/>
      <c r="D23" s="12"/>
      <c r="E23" s="13">
        <f t="shared" si="0"/>
        <v>0</v>
      </c>
      <c r="F23" s="14"/>
      <c r="G23" s="15"/>
    </row>
    <row r="24" spans="1:7" s="6" customFormat="1" ht="20.45" customHeight="1" x14ac:dyDescent="0.2">
      <c r="A24" s="22" t="s">
        <v>25</v>
      </c>
      <c r="B24" s="11"/>
      <c r="C24" s="12"/>
      <c r="D24" s="12"/>
      <c r="E24" s="13">
        <f t="shared" si="0"/>
        <v>0</v>
      </c>
      <c r="F24" s="14"/>
      <c r="G24" s="15"/>
    </row>
    <row r="25" spans="1:7" s="6" customFormat="1" ht="20.45" customHeight="1" x14ac:dyDescent="0.2">
      <c r="A25" s="22" t="s">
        <v>26</v>
      </c>
      <c r="B25" s="11"/>
      <c r="C25" s="12"/>
      <c r="D25" s="12"/>
      <c r="E25" s="13">
        <f t="shared" si="0"/>
        <v>0</v>
      </c>
      <c r="F25" s="14"/>
      <c r="G25" s="15"/>
    </row>
    <row r="26" spans="1:7" s="6" customFormat="1" ht="20.45" customHeight="1" x14ac:dyDescent="0.2">
      <c r="A26" s="22" t="s">
        <v>27</v>
      </c>
      <c r="B26" s="11"/>
      <c r="C26" s="12"/>
      <c r="D26" s="12"/>
      <c r="E26" s="13">
        <f t="shared" si="0"/>
        <v>0</v>
      </c>
      <c r="F26" s="14"/>
      <c r="G26" s="15"/>
    </row>
    <row r="27" spans="1:7" s="6" customFormat="1" ht="20.45" customHeight="1" x14ac:dyDescent="0.2">
      <c r="A27" s="22" t="s">
        <v>28</v>
      </c>
      <c r="B27" s="11"/>
      <c r="C27" s="12"/>
      <c r="D27" s="12"/>
      <c r="E27" s="13">
        <f t="shared" si="0"/>
        <v>0</v>
      </c>
      <c r="F27" s="14"/>
      <c r="G27" s="15"/>
    </row>
    <row r="28" spans="1:7" s="6" customFormat="1" ht="20.45" customHeight="1" x14ac:dyDescent="0.2">
      <c r="A28" s="22" t="s">
        <v>29</v>
      </c>
      <c r="B28" s="11"/>
      <c r="C28" s="12"/>
      <c r="D28" s="12"/>
      <c r="E28" s="13">
        <f t="shared" si="0"/>
        <v>0</v>
      </c>
      <c r="F28" s="14"/>
      <c r="G28" s="15"/>
    </row>
    <row r="29" spans="1:7" s="6" customFormat="1" ht="20.45" customHeight="1" x14ac:dyDescent="0.2">
      <c r="A29" s="22" t="s">
        <v>30</v>
      </c>
      <c r="B29" s="11"/>
      <c r="C29" s="12"/>
      <c r="D29" s="12"/>
      <c r="E29" s="13">
        <f t="shared" si="0"/>
        <v>0</v>
      </c>
      <c r="F29" s="14"/>
      <c r="G29" s="15"/>
    </row>
    <row r="30" spans="1:7" s="6" customFormat="1" ht="20.45" customHeight="1" x14ac:dyDescent="0.2">
      <c r="A30" s="22" t="s">
        <v>31</v>
      </c>
      <c r="B30" s="11"/>
      <c r="C30" s="12"/>
      <c r="D30" s="12"/>
      <c r="E30" s="13">
        <f t="shared" si="0"/>
        <v>0</v>
      </c>
      <c r="F30" s="14"/>
      <c r="G30" s="15"/>
    </row>
    <row r="31" spans="1:7" s="6" customFormat="1" ht="20.45" customHeight="1" x14ac:dyDescent="0.2">
      <c r="A31" s="22" t="s">
        <v>32</v>
      </c>
      <c r="B31" s="11"/>
      <c r="C31" s="12"/>
      <c r="D31" s="12"/>
      <c r="E31" s="13">
        <f t="shared" si="0"/>
        <v>0</v>
      </c>
      <c r="F31" s="14"/>
      <c r="G31" s="15"/>
    </row>
    <row r="32" spans="1:7" s="6" customFormat="1" ht="20.45" customHeight="1" x14ac:dyDescent="0.2">
      <c r="A32" s="22" t="s">
        <v>33</v>
      </c>
      <c r="B32" s="11"/>
      <c r="C32" s="12"/>
      <c r="D32" s="12"/>
      <c r="E32" s="13">
        <f t="shared" si="0"/>
        <v>0</v>
      </c>
      <c r="F32" s="14"/>
      <c r="G32" s="15"/>
    </row>
    <row r="33" spans="1:7" s="6" customFormat="1" ht="20.45" customHeight="1" x14ac:dyDescent="0.2">
      <c r="A33" s="22" t="s">
        <v>34</v>
      </c>
      <c r="B33" s="11"/>
      <c r="C33" s="12"/>
      <c r="D33" s="12"/>
      <c r="E33" s="13">
        <f t="shared" si="0"/>
        <v>0</v>
      </c>
      <c r="F33" s="14"/>
      <c r="G33" s="15"/>
    </row>
    <row r="34" spans="1:7" s="6" customFormat="1" ht="20.45" customHeight="1" x14ac:dyDescent="0.2">
      <c r="A34" s="22" t="s">
        <v>35</v>
      </c>
      <c r="B34" s="11"/>
      <c r="C34" s="12"/>
      <c r="D34" s="12"/>
      <c r="E34" s="13">
        <f t="shared" si="0"/>
        <v>0</v>
      </c>
      <c r="F34" s="14"/>
      <c r="G34" s="15"/>
    </row>
    <row r="35" spans="1:7" s="6" customFormat="1" ht="20.45" customHeight="1" thickBot="1" x14ac:dyDescent="0.25">
      <c r="A35" s="23" t="s">
        <v>36</v>
      </c>
      <c r="B35" s="24"/>
      <c r="C35" s="25"/>
      <c r="D35" s="25"/>
      <c r="E35" s="26">
        <f t="shared" si="0"/>
        <v>0</v>
      </c>
      <c r="F35" s="27"/>
      <c r="G35" s="28"/>
    </row>
    <row r="36" spans="1:7" s="6" customFormat="1" ht="15" x14ac:dyDescent="0.2">
      <c r="A36" s="6" t="s">
        <v>37</v>
      </c>
    </row>
  </sheetData>
  <sheetProtection formatCells="0" formatColumns="0" formatRows="0" insertColumns="0" insertRows="0" insertHyperlinks="0" deleteColumns="0" deleteRows="0" selectLockedCells="1" sort="0" autoFilter="0" pivotTables="0"/>
  <mergeCells count="4">
    <mergeCell ref="A2:G2"/>
    <mergeCell ref="A3:G3"/>
    <mergeCell ref="A8:G8"/>
    <mergeCell ref="A10:G10"/>
  </mergeCells>
  <conditionalFormatting sqref="D11">
    <cfRule type="containsText" dxfId="0" priority="1" operator="containsText" text="please">
      <formula>NOT(ISERROR(SEARCH("please",D11)))</formula>
    </cfRule>
  </conditionalFormatting>
  <dataValidations count="1">
    <dataValidation type="date" allowBlank="1" showInputMessage="1" showErrorMessage="1" sqref="C13:D35">
      <formula1>1</formula1>
      <formula2>109575</formula2>
    </dataValidation>
  </dataValidations>
  <pageMargins left="0.70866141732283505" right="0.70866141732283505" top="0.74803149606299202" bottom="0.74803149606299202" header="0.31496062992126" footer="0.31496062992126"/>
  <pageSetup scale="6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'Loan Description'!$A$2:$A$5</xm:f>
          </x14:formula1>
          <xm:sqref>A13:A35</xm:sqref>
        </x14:dataValidation>
        <x14:dataValidation type="list" allowBlank="1" showInputMessage="1" showErrorMessage="1">
          <x14:formula1>
            <xm:f>DSB!$C$3:$C$74</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workbookViewId="0">
      <selection activeCell="A9" sqref="A9"/>
    </sheetView>
  </sheetViews>
  <sheetFormatPr defaultColWidth="9.140625" defaultRowHeight="15" x14ac:dyDescent="0.25"/>
  <cols>
    <col min="1" max="1" width="39.7109375" bestFit="1" customWidth="1"/>
  </cols>
  <sheetData>
    <row r="2" spans="1:1" ht="15.75" x14ac:dyDescent="0.25">
      <c r="A2" s="1" t="s">
        <v>38</v>
      </c>
    </row>
    <row r="3" spans="1:1" ht="15.75" x14ac:dyDescent="0.25">
      <c r="A3" s="2" t="s">
        <v>39</v>
      </c>
    </row>
    <row r="4" spans="1:1" ht="15.75" x14ac:dyDescent="0.25">
      <c r="A4" s="2" t="s">
        <v>40</v>
      </c>
    </row>
    <row r="5" spans="1:1" ht="15.75" x14ac:dyDescent="0.25">
      <c r="A5" s="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topLeftCell="A49" workbookViewId="0">
      <selection activeCell="E75" sqref="E75"/>
    </sheetView>
  </sheetViews>
  <sheetFormatPr defaultColWidth="9.140625" defaultRowHeight="15" x14ac:dyDescent="0.25"/>
  <cols>
    <col min="5" max="5" width="39.7109375" customWidth="1"/>
    <col min="6" max="6" width="9.140625" customWidth="1"/>
  </cols>
  <sheetData>
    <row r="1" spans="1:6" ht="26.25" x14ac:dyDescent="0.4">
      <c r="A1" s="29" t="s">
        <v>42</v>
      </c>
      <c r="B1" s="30"/>
      <c r="C1" s="30"/>
    </row>
    <row r="2" spans="1:6" x14ac:dyDescent="0.25">
      <c r="A2" s="31" t="s">
        <v>43</v>
      </c>
      <c r="B2" s="31" t="s">
        <v>44</v>
      </c>
      <c r="C2" s="31" t="s">
        <v>45</v>
      </c>
      <c r="D2" s="31" t="s">
        <v>46</v>
      </c>
      <c r="E2" s="31" t="s">
        <v>47</v>
      </c>
    </row>
    <row r="3" spans="1:6" x14ac:dyDescent="0.25">
      <c r="A3" s="32">
        <v>1</v>
      </c>
      <c r="B3" s="33">
        <v>1301</v>
      </c>
      <c r="C3" s="32">
        <v>28002</v>
      </c>
      <c r="D3" s="32">
        <v>1</v>
      </c>
      <c r="E3" s="34" t="s">
        <v>48</v>
      </c>
    </row>
    <row r="4" spans="1:6" s="38" customFormat="1" x14ac:dyDescent="0.25">
      <c r="A4" s="35">
        <v>2</v>
      </c>
      <c r="B4" s="36">
        <v>1302</v>
      </c>
      <c r="C4" s="35">
        <v>28010</v>
      </c>
      <c r="D4" s="35">
        <v>2</v>
      </c>
      <c r="E4" s="37" t="s">
        <v>49</v>
      </c>
      <c r="F4"/>
    </row>
    <row r="5" spans="1:6" s="38" customFormat="1" x14ac:dyDescent="0.25">
      <c r="A5" s="35">
        <v>3</v>
      </c>
      <c r="B5" s="36">
        <v>1303</v>
      </c>
      <c r="C5" s="35">
        <v>28029</v>
      </c>
      <c r="D5" s="35">
        <v>3</v>
      </c>
      <c r="E5" s="37" t="s">
        <v>50</v>
      </c>
      <c r="F5"/>
    </row>
    <row r="6" spans="1:6" s="38" customFormat="1" x14ac:dyDescent="0.25">
      <c r="A6" s="35">
        <v>4</v>
      </c>
      <c r="B6" s="36">
        <v>1304</v>
      </c>
      <c r="C6" s="35">
        <v>28037</v>
      </c>
      <c r="D6" s="35">
        <v>4</v>
      </c>
      <c r="E6" s="37" t="s">
        <v>51</v>
      </c>
      <c r="F6"/>
    </row>
    <row r="7" spans="1:6" s="38" customFormat="1" x14ac:dyDescent="0.25">
      <c r="A7" s="35">
        <v>5</v>
      </c>
      <c r="B7" s="36">
        <v>1305</v>
      </c>
      <c r="C7" s="35">
        <v>28045</v>
      </c>
      <c r="D7" s="35">
        <v>5.0999999999999996</v>
      </c>
      <c r="E7" s="37" t="s">
        <v>52</v>
      </c>
      <c r="F7"/>
    </row>
    <row r="8" spans="1:6" s="38" customFormat="1" x14ac:dyDescent="0.25">
      <c r="A8" s="35">
        <v>6</v>
      </c>
      <c r="B8" s="36">
        <v>1405</v>
      </c>
      <c r="C8" s="35">
        <v>28053</v>
      </c>
      <c r="D8" s="35">
        <v>5.2</v>
      </c>
      <c r="E8" s="37" t="s">
        <v>53</v>
      </c>
      <c r="F8"/>
    </row>
    <row r="9" spans="1:6" s="38" customFormat="1" x14ac:dyDescent="0.25">
      <c r="A9" s="35">
        <v>7</v>
      </c>
      <c r="B9" s="36">
        <v>1306</v>
      </c>
      <c r="C9" s="35">
        <v>28061</v>
      </c>
      <c r="D9" s="35">
        <v>6.1</v>
      </c>
      <c r="E9" s="37" t="s">
        <v>54</v>
      </c>
      <c r="F9"/>
    </row>
    <row r="10" spans="1:6" s="38" customFormat="1" x14ac:dyDescent="0.25">
      <c r="A10" s="35">
        <v>8</v>
      </c>
      <c r="B10" s="36">
        <v>1406</v>
      </c>
      <c r="C10" s="35">
        <v>28070</v>
      </c>
      <c r="D10" s="35">
        <v>6.2</v>
      </c>
      <c r="E10" s="37" t="s">
        <v>55</v>
      </c>
      <c r="F10"/>
    </row>
    <row r="11" spans="1:6" s="38" customFormat="1" x14ac:dyDescent="0.25">
      <c r="A11" s="35">
        <v>9</v>
      </c>
      <c r="B11" s="36">
        <v>1307</v>
      </c>
      <c r="C11" s="35">
        <v>66001</v>
      </c>
      <c r="D11" s="35">
        <v>7</v>
      </c>
      <c r="E11" s="37" t="s">
        <v>56</v>
      </c>
      <c r="F11"/>
    </row>
    <row r="12" spans="1:6" s="38" customFormat="1" x14ac:dyDescent="0.25">
      <c r="A12" s="35">
        <v>10</v>
      </c>
      <c r="B12" s="36">
        <v>1308</v>
      </c>
      <c r="C12" s="35">
        <v>66010</v>
      </c>
      <c r="D12" s="35">
        <v>8</v>
      </c>
      <c r="E12" s="37" t="s">
        <v>57</v>
      </c>
      <c r="F12"/>
    </row>
    <row r="13" spans="1:6" s="38" customFormat="1" x14ac:dyDescent="0.25">
      <c r="A13" s="35">
        <v>11</v>
      </c>
      <c r="B13" s="36">
        <v>1309</v>
      </c>
      <c r="C13" s="35">
        <v>66028</v>
      </c>
      <c r="D13" s="35">
        <v>9</v>
      </c>
      <c r="E13" s="37" t="s">
        <v>58</v>
      </c>
      <c r="F13"/>
    </row>
    <row r="14" spans="1:6" s="38" customFormat="1" x14ac:dyDescent="0.25">
      <c r="A14" s="35">
        <v>12</v>
      </c>
      <c r="B14" s="36">
        <v>1310</v>
      </c>
      <c r="C14" s="35">
        <v>66036</v>
      </c>
      <c r="D14" s="35">
        <v>10</v>
      </c>
      <c r="E14" s="37" t="s">
        <v>59</v>
      </c>
      <c r="F14"/>
    </row>
    <row r="15" spans="1:6" s="38" customFormat="1" x14ac:dyDescent="0.25">
      <c r="A15" s="35">
        <v>13</v>
      </c>
      <c r="B15" s="36">
        <v>1311</v>
      </c>
      <c r="C15" s="35">
        <v>66044</v>
      </c>
      <c r="D15" s="35">
        <v>11</v>
      </c>
      <c r="E15" s="37" t="s">
        <v>60</v>
      </c>
      <c r="F15"/>
    </row>
    <row r="16" spans="1:6" s="38" customFormat="1" x14ac:dyDescent="0.25">
      <c r="A16" s="35">
        <v>14</v>
      </c>
      <c r="B16" s="36">
        <v>1312</v>
      </c>
      <c r="C16" s="35">
        <v>66052</v>
      </c>
      <c r="D16" s="35">
        <v>12</v>
      </c>
      <c r="E16" s="37" t="s">
        <v>61</v>
      </c>
      <c r="F16"/>
    </row>
    <row r="17" spans="1:6" s="38" customFormat="1" x14ac:dyDescent="0.25">
      <c r="A17" s="35">
        <v>15</v>
      </c>
      <c r="B17" s="36">
        <v>1313</v>
      </c>
      <c r="C17" s="35">
        <v>66060</v>
      </c>
      <c r="D17" s="35">
        <v>13</v>
      </c>
      <c r="E17" s="37" t="s">
        <v>62</v>
      </c>
      <c r="F17"/>
    </row>
    <row r="18" spans="1:6" s="38" customFormat="1" x14ac:dyDescent="0.25">
      <c r="A18" s="35">
        <v>16</v>
      </c>
      <c r="B18" s="36">
        <v>1314</v>
      </c>
      <c r="C18" s="35">
        <v>66079</v>
      </c>
      <c r="D18" s="35">
        <v>14</v>
      </c>
      <c r="E18" s="37" t="s">
        <v>63</v>
      </c>
      <c r="F18"/>
    </row>
    <row r="19" spans="1:6" s="38" customFormat="1" x14ac:dyDescent="0.25">
      <c r="A19" s="35">
        <v>17</v>
      </c>
      <c r="B19" s="36">
        <v>1315</v>
      </c>
      <c r="C19" s="35">
        <v>66087</v>
      </c>
      <c r="D19" s="35">
        <v>15</v>
      </c>
      <c r="E19" s="37" t="s">
        <v>64</v>
      </c>
      <c r="F19"/>
    </row>
    <row r="20" spans="1:6" s="38" customFormat="1" x14ac:dyDescent="0.25">
      <c r="A20" s="35">
        <v>18</v>
      </c>
      <c r="B20" s="36">
        <v>1316</v>
      </c>
      <c r="C20" s="35">
        <v>66095</v>
      </c>
      <c r="D20" s="35">
        <v>16</v>
      </c>
      <c r="E20" s="37" t="s">
        <v>65</v>
      </c>
      <c r="F20"/>
    </row>
    <row r="21" spans="1:6" s="38" customFormat="1" x14ac:dyDescent="0.25">
      <c r="A21" s="35">
        <v>19</v>
      </c>
      <c r="B21" s="36">
        <v>1317</v>
      </c>
      <c r="C21" s="35">
        <v>66109</v>
      </c>
      <c r="D21" s="35">
        <v>17</v>
      </c>
      <c r="E21" s="37" t="s">
        <v>66</v>
      </c>
      <c r="F21"/>
    </row>
    <row r="22" spans="1:6" s="38" customFormat="1" x14ac:dyDescent="0.25">
      <c r="A22" s="35">
        <v>20</v>
      </c>
      <c r="B22" s="36">
        <v>1318</v>
      </c>
      <c r="C22" s="35">
        <v>66117</v>
      </c>
      <c r="D22" s="35">
        <v>18</v>
      </c>
      <c r="E22" s="37" t="s">
        <v>67</v>
      </c>
      <c r="F22"/>
    </row>
    <row r="23" spans="1:6" s="38" customFormat="1" x14ac:dyDescent="0.25">
      <c r="A23" s="35">
        <v>21</v>
      </c>
      <c r="B23" s="36">
        <v>1319</v>
      </c>
      <c r="C23" s="35">
        <v>66125</v>
      </c>
      <c r="D23" s="35">
        <v>19</v>
      </c>
      <c r="E23" s="37" t="s">
        <v>68</v>
      </c>
      <c r="F23"/>
    </row>
    <row r="24" spans="1:6" s="38" customFormat="1" x14ac:dyDescent="0.25">
      <c r="A24" s="35">
        <v>22</v>
      </c>
      <c r="B24" s="36">
        <v>1320</v>
      </c>
      <c r="C24" s="35">
        <v>66133</v>
      </c>
      <c r="D24" s="35">
        <v>20</v>
      </c>
      <c r="E24" s="37" t="s">
        <v>69</v>
      </c>
      <c r="F24"/>
    </row>
    <row r="25" spans="1:6" s="38" customFormat="1" x14ac:dyDescent="0.25">
      <c r="A25" s="35">
        <v>23</v>
      </c>
      <c r="B25" s="36">
        <v>1321</v>
      </c>
      <c r="C25" s="35">
        <v>66141</v>
      </c>
      <c r="D25" s="35">
        <v>21</v>
      </c>
      <c r="E25" s="37" t="s">
        <v>70</v>
      </c>
      <c r="F25"/>
    </row>
    <row r="26" spans="1:6" s="38" customFormat="1" x14ac:dyDescent="0.25">
      <c r="A26" s="35">
        <v>24</v>
      </c>
      <c r="B26" s="36">
        <v>1322</v>
      </c>
      <c r="C26" s="35">
        <v>66150</v>
      </c>
      <c r="D26" s="35">
        <v>22</v>
      </c>
      <c r="E26" s="37" t="s">
        <v>71</v>
      </c>
      <c r="F26"/>
    </row>
    <row r="27" spans="1:6" s="38" customFormat="1" x14ac:dyDescent="0.25">
      <c r="A27" s="35">
        <v>25</v>
      </c>
      <c r="B27" s="36">
        <v>1323</v>
      </c>
      <c r="C27" s="35">
        <v>66168</v>
      </c>
      <c r="D27" s="35">
        <v>23</v>
      </c>
      <c r="E27" s="37" t="s">
        <v>72</v>
      </c>
      <c r="F27"/>
    </row>
    <row r="28" spans="1:6" s="38" customFormat="1" x14ac:dyDescent="0.25">
      <c r="A28" s="35">
        <v>26</v>
      </c>
      <c r="B28" s="36">
        <v>1324</v>
      </c>
      <c r="C28" s="35">
        <v>66176</v>
      </c>
      <c r="D28" s="35">
        <v>24</v>
      </c>
      <c r="E28" s="37" t="s">
        <v>73</v>
      </c>
      <c r="F28"/>
    </row>
    <row r="29" spans="1:6" s="38" customFormat="1" x14ac:dyDescent="0.25">
      <c r="A29" s="35">
        <v>27</v>
      </c>
      <c r="B29" s="36">
        <v>1325</v>
      </c>
      <c r="C29" s="35">
        <v>66184</v>
      </c>
      <c r="D29" s="35">
        <v>25</v>
      </c>
      <c r="E29" s="37" t="s">
        <v>74</v>
      </c>
      <c r="F29"/>
    </row>
    <row r="30" spans="1:6" s="38" customFormat="1" x14ac:dyDescent="0.25">
      <c r="A30" s="35">
        <v>28</v>
      </c>
      <c r="B30" s="36">
        <v>1326</v>
      </c>
      <c r="C30" s="35">
        <v>66192</v>
      </c>
      <c r="D30" s="35">
        <v>26</v>
      </c>
      <c r="E30" s="37" t="s">
        <v>75</v>
      </c>
      <c r="F30"/>
    </row>
    <row r="31" spans="1:6" s="38" customFormat="1" x14ac:dyDescent="0.25">
      <c r="A31" s="35">
        <v>29</v>
      </c>
      <c r="B31" s="36">
        <v>1327</v>
      </c>
      <c r="C31" s="35">
        <v>66206</v>
      </c>
      <c r="D31" s="35">
        <v>27</v>
      </c>
      <c r="E31" s="37" t="s">
        <v>76</v>
      </c>
      <c r="F31"/>
    </row>
    <row r="32" spans="1:6" s="38" customFormat="1" x14ac:dyDescent="0.25">
      <c r="A32" s="35">
        <v>30</v>
      </c>
      <c r="B32" s="36">
        <v>1328</v>
      </c>
      <c r="C32" s="35">
        <v>66214</v>
      </c>
      <c r="D32" s="35">
        <v>28</v>
      </c>
      <c r="E32" s="37" t="s">
        <v>77</v>
      </c>
      <c r="F32"/>
    </row>
    <row r="33" spans="1:6" s="38" customFormat="1" x14ac:dyDescent="0.25">
      <c r="A33" s="35">
        <v>31</v>
      </c>
      <c r="B33" s="36">
        <v>1329</v>
      </c>
      <c r="C33" s="35">
        <v>66222</v>
      </c>
      <c r="D33" s="35">
        <v>29</v>
      </c>
      <c r="E33" s="37" t="s">
        <v>78</v>
      </c>
      <c r="F33"/>
    </row>
    <row r="34" spans="1:6" s="38" customFormat="1" x14ac:dyDescent="0.25">
      <c r="A34" s="35">
        <v>32</v>
      </c>
      <c r="B34" s="36">
        <v>1330</v>
      </c>
      <c r="C34" s="35">
        <v>29009</v>
      </c>
      <c r="D34" s="35">
        <v>30.1</v>
      </c>
      <c r="E34" s="37" t="s">
        <v>79</v>
      </c>
      <c r="F34"/>
    </row>
    <row r="35" spans="1:6" s="38" customFormat="1" x14ac:dyDescent="0.25">
      <c r="A35" s="35">
        <v>33</v>
      </c>
      <c r="B35" s="36">
        <v>1430</v>
      </c>
      <c r="C35" s="35">
        <v>29017</v>
      </c>
      <c r="D35" s="35">
        <v>30.2</v>
      </c>
      <c r="E35" s="37" t="s">
        <v>80</v>
      </c>
      <c r="F35"/>
    </row>
    <row r="36" spans="1:6" s="38" customFormat="1" x14ac:dyDescent="0.25">
      <c r="A36" s="35">
        <v>34</v>
      </c>
      <c r="B36" s="36">
        <v>1331</v>
      </c>
      <c r="C36" s="35">
        <v>29025</v>
      </c>
      <c r="D36" s="35">
        <v>31</v>
      </c>
      <c r="E36" s="37" t="s">
        <v>81</v>
      </c>
      <c r="F36"/>
    </row>
    <row r="37" spans="1:6" s="38" customFormat="1" x14ac:dyDescent="0.25">
      <c r="A37" s="35">
        <v>35</v>
      </c>
      <c r="B37" s="36">
        <v>1332</v>
      </c>
      <c r="C37" s="35">
        <v>29033</v>
      </c>
      <c r="D37" s="35">
        <v>32</v>
      </c>
      <c r="E37" s="37" t="s">
        <v>82</v>
      </c>
      <c r="F37"/>
    </row>
    <row r="38" spans="1:6" s="38" customFormat="1" x14ac:dyDescent="0.25">
      <c r="A38" s="35">
        <v>36</v>
      </c>
      <c r="B38" s="36">
        <v>1333</v>
      </c>
      <c r="C38" s="35">
        <v>29041</v>
      </c>
      <c r="D38" s="35">
        <v>33.1</v>
      </c>
      <c r="E38" s="37" t="s">
        <v>83</v>
      </c>
      <c r="F38"/>
    </row>
    <row r="39" spans="1:6" s="38" customFormat="1" x14ac:dyDescent="0.25">
      <c r="A39" s="35">
        <v>37</v>
      </c>
      <c r="B39" s="36">
        <v>1433</v>
      </c>
      <c r="C39" s="35">
        <v>29050</v>
      </c>
      <c r="D39" s="35">
        <v>33.200000000000003</v>
      </c>
      <c r="E39" s="37" t="s">
        <v>84</v>
      </c>
      <c r="F39"/>
    </row>
    <row r="40" spans="1:6" s="38" customFormat="1" x14ac:dyDescent="0.25">
      <c r="A40" s="35">
        <v>38</v>
      </c>
      <c r="B40" s="36">
        <v>1334</v>
      </c>
      <c r="C40" s="35">
        <v>29068</v>
      </c>
      <c r="D40" s="35">
        <v>34.1</v>
      </c>
      <c r="E40" s="37" t="s">
        <v>85</v>
      </c>
      <c r="F40"/>
    </row>
    <row r="41" spans="1:6" s="38" customFormat="1" x14ac:dyDescent="0.25">
      <c r="A41" s="35">
        <v>39</v>
      </c>
      <c r="B41" s="36">
        <v>1434</v>
      </c>
      <c r="C41" s="35">
        <v>29076</v>
      </c>
      <c r="D41" s="35">
        <v>34.200000000000003</v>
      </c>
      <c r="E41" s="37" t="s">
        <v>86</v>
      </c>
      <c r="F41"/>
    </row>
    <row r="42" spans="1:6" s="38" customFormat="1" x14ac:dyDescent="0.25">
      <c r="A42" s="35">
        <v>40</v>
      </c>
      <c r="B42" s="36">
        <v>1335</v>
      </c>
      <c r="C42" s="35">
        <v>67008</v>
      </c>
      <c r="D42" s="35">
        <v>35</v>
      </c>
      <c r="E42" s="37" t="s">
        <v>87</v>
      </c>
      <c r="F42"/>
    </row>
    <row r="43" spans="1:6" s="38" customFormat="1" x14ac:dyDescent="0.25">
      <c r="A43" s="35">
        <v>41</v>
      </c>
      <c r="B43" s="36">
        <v>1336</v>
      </c>
      <c r="C43" s="35">
        <v>67016</v>
      </c>
      <c r="D43" s="35">
        <v>36</v>
      </c>
      <c r="E43" s="37" t="s">
        <v>88</v>
      </c>
      <c r="F43"/>
    </row>
    <row r="44" spans="1:6" s="38" customFormat="1" x14ac:dyDescent="0.25">
      <c r="A44" s="35">
        <v>42</v>
      </c>
      <c r="B44" s="36">
        <v>1337</v>
      </c>
      <c r="C44" s="35">
        <v>67024</v>
      </c>
      <c r="D44" s="35">
        <v>37</v>
      </c>
      <c r="E44" s="37" t="s">
        <v>89</v>
      </c>
      <c r="F44"/>
    </row>
    <row r="45" spans="1:6" s="38" customFormat="1" x14ac:dyDescent="0.25">
      <c r="A45" s="35">
        <v>43</v>
      </c>
      <c r="B45" s="36">
        <v>1338</v>
      </c>
      <c r="C45" s="35">
        <v>67032</v>
      </c>
      <c r="D45" s="35">
        <v>38</v>
      </c>
      <c r="E45" t="s">
        <v>90</v>
      </c>
      <c r="F45"/>
    </row>
    <row r="46" spans="1:6" s="38" customFormat="1" x14ac:dyDescent="0.25">
      <c r="A46" s="35">
        <v>44</v>
      </c>
      <c r="B46" s="36">
        <v>1339</v>
      </c>
      <c r="C46" s="35">
        <v>67040</v>
      </c>
      <c r="D46" s="35">
        <v>39</v>
      </c>
      <c r="E46" s="37" t="s">
        <v>91</v>
      </c>
      <c r="F46"/>
    </row>
    <row r="47" spans="1:6" s="38" customFormat="1" x14ac:dyDescent="0.25">
      <c r="A47" s="35">
        <v>45</v>
      </c>
      <c r="B47" s="36">
        <v>1340</v>
      </c>
      <c r="C47" s="35">
        <v>67059</v>
      </c>
      <c r="D47" s="35">
        <v>40</v>
      </c>
      <c r="E47" s="37" t="s">
        <v>92</v>
      </c>
      <c r="F47"/>
    </row>
    <row r="48" spans="1:6" s="38" customFormat="1" x14ac:dyDescent="0.25">
      <c r="A48" s="35">
        <v>46</v>
      </c>
      <c r="B48" s="36">
        <v>1341</v>
      </c>
      <c r="C48" s="35">
        <v>67067</v>
      </c>
      <c r="D48" s="35">
        <v>41</v>
      </c>
      <c r="E48" s="37" t="s">
        <v>93</v>
      </c>
      <c r="F48"/>
    </row>
    <row r="49" spans="1:6" s="38" customFormat="1" x14ac:dyDescent="0.25">
      <c r="A49" s="35">
        <v>47</v>
      </c>
      <c r="B49" s="36">
        <v>1342</v>
      </c>
      <c r="C49" s="35">
        <v>67075</v>
      </c>
      <c r="D49" s="35">
        <v>42</v>
      </c>
      <c r="E49" s="37" t="s">
        <v>94</v>
      </c>
      <c r="F49"/>
    </row>
    <row r="50" spans="1:6" s="38" customFormat="1" x14ac:dyDescent="0.25">
      <c r="A50" s="35">
        <v>48</v>
      </c>
      <c r="B50" s="36">
        <v>1343</v>
      </c>
      <c r="C50" s="35">
        <v>67083</v>
      </c>
      <c r="D50" s="35">
        <v>43</v>
      </c>
      <c r="E50" s="37" t="s">
        <v>95</v>
      </c>
      <c r="F50"/>
    </row>
    <row r="51" spans="1:6" s="38" customFormat="1" x14ac:dyDescent="0.25">
      <c r="A51" s="35">
        <v>49</v>
      </c>
      <c r="B51" s="36">
        <v>1344</v>
      </c>
      <c r="C51" s="35">
        <v>67091</v>
      </c>
      <c r="D51" s="35">
        <v>44</v>
      </c>
      <c r="E51" s="37" t="s">
        <v>96</v>
      </c>
      <c r="F51"/>
    </row>
    <row r="52" spans="1:6" s="38" customFormat="1" x14ac:dyDescent="0.25">
      <c r="A52" s="35">
        <v>50</v>
      </c>
      <c r="B52" s="36">
        <v>1345</v>
      </c>
      <c r="C52" s="35">
        <v>67105</v>
      </c>
      <c r="D52" s="35">
        <v>45</v>
      </c>
      <c r="E52" s="37" t="s">
        <v>97</v>
      </c>
      <c r="F52"/>
    </row>
    <row r="53" spans="1:6" s="38" customFormat="1" x14ac:dyDescent="0.25">
      <c r="A53" s="35">
        <v>51</v>
      </c>
      <c r="B53" s="36">
        <v>1346</v>
      </c>
      <c r="C53" s="35">
        <v>67113</v>
      </c>
      <c r="D53" s="35">
        <v>46</v>
      </c>
      <c r="E53" s="37" t="s">
        <v>98</v>
      </c>
      <c r="F53"/>
    </row>
    <row r="54" spans="1:6" s="38" customFormat="1" x14ac:dyDescent="0.25">
      <c r="A54" s="35">
        <v>52</v>
      </c>
      <c r="B54" s="36">
        <v>1347</v>
      </c>
      <c r="C54" s="35">
        <v>67121</v>
      </c>
      <c r="D54" s="35">
        <v>47</v>
      </c>
      <c r="E54" s="37" t="s">
        <v>99</v>
      </c>
      <c r="F54"/>
    </row>
    <row r="55" spans="1:6" s="38" customFormat="1" x14ac:dyDescent="0.25">
      <c r="A55" s="35">
        <v>53</v>
      </c>
      <c r="B55" s="36">
        <v>1348</v>
      </c>
      <c r="C55" s="35">
        <v>67130</v>
      </c>
      <c r="D55" s="35">
        <v>48</v>
      </c>
      <c r="E55" s="37" t="s">
        <v>100</v>
      </c>
      <c r="F55"/>
    </row>
    <row r="56" spans="1:6" s="38" customFormat="1" x14ac:dyDescent="0.25">
      <c r="A56" s="35">
        <v>54</v>
      </c>
      <c r="B56" s="36">
        <v>1349</v>
      </c>
      <c r="C56" s="35">
        <v>67148</v>
      </c>
      <c r="D56" s="35">
        <v>49</v>
      </c>
      <c r="E56" s="37" t="s">
        <v>101</v>
      </c>
      <c r="F56"/>
    </row>
    <row r="57" spans="1:6" s="38" customFormat="1" x14ac:dyDescent="0.25">
      <c r="A57" s="35">
        <v>55</v>
      </c>
      <c r="B57" s="36">
        <v>1350</v>
      </c>
      <c r="C57" s="35">
        <v>67156</v>
      </c>
      <c r="D57" s="35">
        <v>50</v>
      </c>
      <c r="E57" s="37" t="s">
        <v>102</v>
      </c>
      <c r="F57"/>
    </row>
    <row r="58" spans="1:6" s="38" customFormat="1" x14ac:dyDescent="0.25">
      <c r="A58" s="35">
        <v>56</v>
      </c>
      <c r="B58" s="36">
        <v>1351</v>
      </c>
      <c r="C58" s="35">
        <v>67164</v>
      </c>
      <c r="D58" s="35">
        <v>51</v>
      </c>
      <c r="E58" s="37" t="s">
        <v>103</v>
      </c>
      <c r="F58"/>
    </row>
    <row r="59" spans="1:6" s="38" customFormat="1" x14ac:dyDescent="0.25">
      <c r="A59" s="35">
        <v>57</v>
      </c>
      <c r="B59" s="36">
        <v>1352</v>
      </c>
      <c r="C59" s="35">
        <v>67172</v>
      </c>
      <c r="D59" s="35">
        <v>52</v>
      </c>
      <c r="E59" s="37" t="s">
        <v>104</v>
      </c>
      <c r="F59"/>
    </row>
    <row r="60" spans="1:6" s="38" customFormat="1" x14ac:dyDescent="0.25">
      <c r="A60" s="35">
        <v>58</v>
      </c>
      <c r="B60" s="36">
        <v>1353</v>
      </c>
      <c r="C60" s="35">
        <v>67180</v>
      </c>
      <c r="D60" s="35">
        <v>53</v>
      </c>
      <c r="E60" s="37" t="s">
        <v>105</v>
      </c>
      <c r="F60"/>
    </row>
    <row r="61" spans="1:6" s="38" customFormat="1" x14ac:dyDescent="0.25">
      <c r="A61" s="35">
        <v>59</v>
      </c>
      <c r="B61" s="36">
        <v>1354</v>
      </c>
      <c r="C61" s="35">
        <v>67199</v>
      </c>
      <c r="D61" s="35">
        <v>54</v>
      </c>
      <c r="E61" s="37" t="s">
        <v>106</v>
      </c>
      <c r="F61"/>
    </row>
    <row r="62" spans="1:6" s="38" customFormat="1" x14ac:dyDescent="0.25">
      <c r="A62" s="35">
        <v>60</v>
      </c>
      <c r="B62" s="36">
        <v>1355</v>
      </c>
      <c r="C62" s="35">
        <v>67202</v>
      </c>
      <c r="D62" s="35">
        <v>55</v>
      </c>
      <c r="E62" s="37" t="s">
        <v>107</v>
      </c>
      <c r="F62"/>
    </row>
    <row r="63" spans="1:6" s="38" customFormat="1" x14ac:dyDescent="0.25">
      <c r="A63" s="35">
        <v>61</v>
      </c>
      <c r="B63" s="36">
        <v>1356</v>
      </c>
      <c r="C63" s="35">
        <v>28100</v>
      </c>
      <c r="D63" s="35">
        <v>56</v>
      </c>
      <c r="E63" s="37" t="s">
        <v>108</v>
      </c>
      <c r="F63"/>
    </row>
    <row r="64" spans="1:6" s="38" customFormat="1" x14ac:dyDescent="0.25">
      <c r="A64" s="35">
        <v>62</v>
      </c>
      <c r="B64" s="36">
        <v>1357</v>
      </c>
      <c r="C64" s="35">
        <v>28118</v>
      </c>
      <c r="D64" s="35">
        <v>57</v>
      </c>
      <c r="E64" s="37" t="s">
        <v>109</v>
      </c>
      <c r="F64"/>
    </row>
    <row r="65" spans="1:6" s="38" customFormat="1" x14ac:dyDescent="0.25">
      <c r="A65" s="35">
        <v>63</v>
      </c>
      <c r="B65" s="36">
        <v>1358</v>
      </c>
      <c r="C65" s="35">
        <v>66303</v>
      </c>
      <c r="D65" s="35">
        <v>58</v>
      </c>
      <c r="E65" s="39" t="s">
        <v>110</v>
      </c>
      <c r="F65"/>
    </row>
    <row r="66" spans="1:6" s="38" customFormat="1" x14ac:dyDescent="0.25">
      <c r="A66" s="35">
        <v>64</v>
      </c>
      <c r="B66" s="36">
        <v>1359</v>
      </c>
      <c r="C66" s="35">
        <v>66311</v>
      </c>
      <c r="D66" s="35">
        <v>59</v>
      </c>
      <c r="E66" s="39" t="s">
        <v>111</v>
      </c>
      <c r="F66"/>
    </row>
    <row r="67" spans="1:6" s="38" customFormat="1" x14ac:dyDescent="0.25">
      <c r="A67" s="35">
        <v>65</v>
      </c>
      <c r="B67" s="36">
        <v>1360</v>
      </c>
      <c r="C67" s="35">
        <v>29106</v>
      </c>
      <c r="D67" s="35">
        <v>60.1</v>
      </c>
      <c r="E67" s="37" t="s">
        <v>112</v>
      </c>
      <c r="F67"/>
    </row>
    <row r="68" spans="1:6" s="38" customFormat="1" x14ac:dyDescent="0.25">
      <c r="A68" s="35">
        <v>66</v>
      </c>
      <c r="B68" s="36">
        <v>1460</v>
      </c>
      <c r="C68" s="35">
        <v>29114</v>
      </c>
      <c r="D68" s="35">
        <v>60.2</v>
      </c>
      <c r="E68" s="37" t="s">
        <v>113</v>
      </c>
      <c r="F68"/>
    </row>
    <row r="69" spans="1:6" s="38" customFormat="1" x14ac:dyDescent="0.25">
      <c r="A69" s="35">
        <v>67</v>
      </c>
      <c r="B69" s="36">
        <v>1361</v>
      </c>
      <c r="C69" s="35">
        <v>29122</v>
      </c>
      <c r="D69" s="35">
        <v>61</v>
      </c>
      <c r="E69" s="37" t="s">
        <v>114</v>
      </c>
      <c r="F69"/>
    </row>
    <row r="70" spans="1:6" s="38" customFormat="1" x14ac:dyDescent="0.25">
      <c r="A70" s="35">
        <v>68</v>
      </c>
      <c r="B70" s="36">
        <v>1362</v>
      </c>
      <c r="C70" s="35">
        <v>29130</v>
      </c>
      <c r="D70" s="35">
        <v>62</v>
      </c>
      <c r="E70" s="37" t="s">
        <v>115</v>
      </c>
      <c r="F70"/>
    </row>
    <row r="71" spans="1:6" s="38" customFormat="1" x14ac:dyDescent="0.25">
      <c r="A71" s="35">
        <v>69</v>
      </c>
      <c r="B71" s="36">
        <v>1363</v>
      </c>
      <c r="C71" s="35">
        <v>67300</v>
      </c>
      <c r="D71" s="35">
        <v>63</v>
      </c>
      <c r="E71" t="s">
        <v>116</v>
      </c>
      <c r="F71"/>
    </row>
    <row r="72" spans="1:6" s="38" customFormat="1" x14ac:dyDescent="0.25">
      <c r="A72" s="35">
        <v>70</v>
      </c>
      <c r="B72" s="36">
        <v>1364</v>
      </c>
      <c r="C72" s="35">
        <v>67318</v>
      </c>
      <c r="D72" s="35">
        <v>64</v>
      </c>
      <c r="E72" s="37" t="s">
        <v>117</v>
      </c>
      <c r="F72"/>
    </row>
    <row r="73" spans="1:6" s="38" customFormat="1" x14ac:dyDescent="0.25">
      <c r="A73" s="35">
        <v>71</v>
      </c>
      <c r="B73" s="36">
        <v>1365</v>
      </c>
      <c r="C73" s="35">
        <v>67326</v>
      </c>
      <c r="D73" s="35">
        <v>65</v>
      </c>
      <c r="E73" s="37" t="s">
        <v>118</v>
      </c>
      <c r="F73"/>
    </row>
    <row r="74" spans="1:6" s="38" customFormat="1" x14ac:dyDescent="0.25">
      <c r="A74" s="35">
        <v>72</v>
      </c>
      <c r="B74" s="36">
        <v>1366</v>
      </c>
      <c r="C74" s="35">
        <v>67334</v>
      </c>
      <c r="D74" s="35">
        <v>66</v>
      </c>
      <c r="E74" s="37" t="s">
        <v>119</v>
      </c>
      <c r="F74"/>
    </row>
    <row r="75" spans="1:6" x14ac:dyDescent="0.25">
      <c r="A75" s="32"/>
      <c r="B75" s="33"/>
      <c r="C75" s="32"/>
      <c r="D75" s="32"/>
      <c r="E75" s="3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Private Borrowing</vt:lpstr>
      <vt:lpstr>Loan Description</vt:lpstr>
      <vt:lpstr>Sheet3</vt:lpstr>
      <vt:lpstr>DSB</vt:lpstr>
      <vt:lpstr>'Private Borrowing'!Print_Area</vt:lpstr>
    </vt:vector>
  </TitlesOfParts>
  <Company>MGS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Kwai-Pun, Francette (TBS)</dc:creator>
  <cp:lastModifiedBy>Patrick Scouten</cp:lastModifiedBy>
  <cp:lastPrinted>2017-02-28T14:58:15Z</cp:lastPrinted>
  <dcterms:created xsi:type="dcterms:W3CDTF">2017-01-26T20:24:07Z</dcterms:created>
  <dcterms:modified xsi:type="dcterms:W3CDTF">2017-03-30T12:41:15Z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