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75" yWindow="795" windowWidth="20115" windowHeight="8250"/>
  </bookViews>
  <sheets>
    <sheet name="Allocations" sheetId="1" r:id="rId1"/>
    <sheet name="Expenditures" sheetId="2" r:id="rId2"/>
    <sheet name="Allocation Sample" sheetId="3" r:id="rId3"/>
    <sheet name="Expenses Sample" sheetId="4" r:id="rId4"/>
  </sheets>
  <calcPr calcId="145621"/>
</workbook>
</file>

<file path=xl/calcChain.xml><?xml version="1.0" encoding="utf-8"?>
<calcChain xmlns="http://schemas.openxmlformats.org/spreadsheetml/2006/main">
  <c r="D39" i="2" l="1"/>
  <c r="D34" i="2"/>
  <c r="D33" i="2"/>
  <c r="D32" i="2"/>
  <c r="D28" i="2"/>
  <c r="D24" i="2"/>
  <c r="D23" i="2"/>
  <c r="D22" i="2"/>
  <c r="D21" i="2"/>
  <c r="D20" i="2"/>
  <c r="D19" i="2"/>
  <c r="D18" i="2"/>
  <c r="D17" i="2"/>
  <c r="D16" i="2"/>
  <c r="D15" i="2"/>
  <c r="D14" i="2"/>
  <c r="D13" i="2"/>
  <c r="G13" i="2"/>
  <c r="G39" i="2"/>
  <c r="G34" i="2"/>
  <c r="G33" i="2"/>
  <c r="G32" i="2"/>
  <c r="G28" i="2"/>
  <c r="G24" i="2"/>
  <c r="G23" i="2"/>
  <c r="G22" i="2"/>
  <c r="G21" i="2"/>
  <c r="G20" i="2"/>
  <c r="G19" i="2"/>
  <c r="G18" i="2"/>
  <c r="G17" i="2"/>
  <c r="G16" i="2"/>
  <c r="G15" i="2"/>
  <c r="G14" i="2"/>
  <c r="M39" i="2"/>
  <c r="M34" i="2"/>
  <c r="M33" i="2"/>
  <c r="M32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J39" i="2"/>
  <c r="J34" i="2"/>
  <c r="J33" i="2"/>
  <c r="J32" i="2"/>
  <c r="J28" i="2"/>
  <c r="J24" i="2"/>
  <c r="J23" i="2"/>
  <c r="J22" i="2"/>
  <c r="J21" i="2"/>
  <c r="J20" i="2"/>
  <c r="J19" i="2"/>
  <c r="J18" i="2"/>
  <c r="J17" i="2"/>
  <c r="J16" i="2"/>
  <c r="J15" i="2"/>
  <c r="J14" i="2"/>
  <c r="J13" i="2"/>
  <c r="O39" i="2"/>
  <c r="N39" i="2"/>
  <c r="P39" i="2" s="1"/>
  <c r="O34" i="2"/>
  <c r="N34" i="2"/>
  <c r="O33" i="2"/>
  <c r="N33" i="2"/>
  <c r="O32" i="2"/>
  <c r="N32" i="2"/>
  <c r="O28" i="2"/>
  <c r="N28" i="2"/>
  <c r="O14" i="2"/>
  <c r="O15" i="2"/>
  <c r="O16" i="2"/>
  <c r="O17" i="2"/>
  <c r="O18" i="2"/>
  <c r="O19" i="2"/>
  <c r="O20" i="2"/>
  <c r="O21" i="2"/>
  <c r="O22" i="2"/>
  <c r="O23" i="2"/>
  <c r="O24" i="2"/>
  <c r="N14" i="2"/>
  <c r="N15" i="2"/>
  <c r="N16" i="2"/>
  <c r="N17" i="2"/>
  <c r="N18" i="2"/>
  <c r="N19" i="2"/>
  <c r="N20" i="2"/>
  <c r="N21" i="2"/>
  <c r="N22" i="2"/>
  <c r="N23" i="2"/>
  <c r="N24" i="2"/>
  <c r="O13" i="2"/>
  <c r="N13" i="2"/>
  <c r="P21" i="2" l="1"/>
  <c r="P33" i="2"/>
  <c r="P28" i="2"/>
  <c r="P24" i="2"/>
  <c r="P22" i="2"/>
  <c r="P32" i="2"/>
  <c r="P34" i="2"/>
  <c r="P13" i="2"/>
  <c r="P20" i="2"/>
  <c r="P23" i="2"/>
  <c r="P19" i="2"/>
  <c r="P15" i="2"/>
  <c r="P16" i="2"/>
  <c r="P18" i="2"/>
  <c r="P14" i="2"/>
  <c r="P17" i="2"/>
  <c r="B35" i="1"/>
  <c r="E38" i="1"/>
  <c r="E32" i="1"/>
  <c r="D38" i="1"/>
  <c r="D33" i="1"/>
  <c r="E33" i="1" s="1"/>
  <c r="D32" i="1"/>
  <c r="D31" i="1"/>
  <c r="D27" i="1"/>
  <c r="E27" i="1" s="1"/>
  <c r="B25" i="1"/>
  <c r="E21" i="1"/>
  <c r="D14" i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D22" i="1"/>
  <c r="E22" i="1" s="1"/>
  <c r="D23" i="1"/>
  <c r="E23" i="1" s="1"/>
  <c r="D13" i="1"/>
  <c r="E13" i="1" s="1"/>
  <c r="D35" i="1" l="1"/>
  <c r="B40" i="1"/>
  <c r="E31" i="1"/>
  <c r="E35" i="1" s="1"/>
  <c r="D25" i="1"/>
  <c r="E14" i="1"/>
  <c r="E25" i="1"/>
  <c r="B36" i="2"/>
  <c r="C36" i="2"/>
  <c r="D36" i="2" s="1"/>
  <c r="E36" i="2"/>
  <c r="F36" i="2"/>
  <c r="G36" i="2" s="1"/>
  <c r="H36" i="2"/>
  <c r="I36" i="2"/>
  <c r="J36" i="2" s="1"/>
  <c r="K36" i="2"/>
  <c r="L36" i="2"/>
  <c r="M36" i="2" s="1"/>
  <c r="O36" i="2"/>
  <c r="N36" i="2"/>
  <c r="O26" i="2"/>
  <c r="N26" i="2"/>
  <c r="L26" i="2"/>
  <c r="K26" i="2"/>
  <c r="I26" i="2"/>
  <c r="H26" i="2"/>
  <c r="H41" i="2" s="1"/>
  <c r="F26" i="2"/>
  <c r="E26" i="2"/>
  <c r="C26" i="2"/>
  <c r="D26" i="2" s="1"/>
  <c r="B26" i="2"/>
  <c r="K41" i="2" l="1"/>
  <c r="J26" i="2"/>
  <c r="P36" i="2"/>
  <c r="B41" i="2"/>
  <c r="L41" i="2"/>
  <c r="M41" i="2" s="1"/>
  <c r="M26" i="2"/>
  <c r="I41" i="2"/>
  <c r="J41" i="2" s="1"/>
  <c r="F41" i="2"/>
  <c r="G26" i="2"/>
  <c r="O41" i="2"/>
  <c r="P26" i="2"/>
  <c r="N41" i="2"/>
  <c r="E41" i="2"/>
  <c r="C41" i="2"/>
  <c r="D40" i="1"/>
  <c r="E40" i="1"/>
  <c r="G41" i="2" l="1"/>
  <c r="P41" i="2"/>
  <c r="D41" i="2"/>
</calcChain>
</file>

<file path=xl/sharedStrings.xml><?xml version="1.0" encoding="utf-8"?>
<sst xmlns="http://schemas.openxmlformats.org/spreadsheetml/2006/main" count="192" uniqueCount="72">
  <si>
    <t>(Name of Entity)</t>
  </si>
  <si>
    <t>Schedule of Revenues and Expenditures – Children’s Services (Page 1)</t>
  </si>
  <si>
    <t>(Unaudited)</t>
  </si>
  <si>
    <t>REVENUES</t>
  </si>
  <si>
    <t>Ministry of Education</t>
  </si>
  <si>
    <t>Legislated Cost Share</t>
  </si>
  <si>
    <t>Total</t>
  </si>
  <si>
    <t>(Most recent Amended Service agreement)</t>
  </si>
  <si>
    <t>(Calculated)</t>
  </si>
  <si>
    <t>Full Flexibility</t>
  </si>
  <si>
    <t>1.1 - Core Services Delivery (100% provincial)</t>
  </si>
  <si>
    <t>1.2 - Core Services Delivery - Cost Shared Requirement 80/20</t>
  </si>
  <si>
    <t>1.3 - Core Service Delivery - Cost Shared Requirement 50/50 - Administration</t>
  </si>
  <si>
    <t>2.1 - Language</t>
  </si>
  <si>
    <t>2.2 - Aboriginal</t>
  </si>
  <si>
    <t>2.3 - Cost of Living</t>
  </si>
  <si>
    <t>2.4 - Rural/Remote</t>
  </si>
  <si>
    <t>2.5 - FDK Transition</t>
  </si>
  <si>
    <t>2.10 - Repairs and Maintenance</t>
  </si>
  <si>
    <t>2.11 - Utilization Adjustment</t>
  </si>
  <si>
    <t>2.12 - Capping Adjustment</t>
  </si>
  <si>
    <t>Total (full flexibility)</t>
  </si>
  <si>
    <t>2.6 - Transformation</t>
  </si>
  <si>
    <t>Limited Flexibility</t>
  </si>
  <si>
    <t>2.7 - Capacity Building</t>
  </si>
  <si>
    <t>4.1 - Capital Retrofits</t>
  </si>
  <si>
    <t>2.8 - Small Water Works</t>
  </si>
  <si>
    <t>Total (limited flexibility)</t>
  </si>
  <si>
    <t>No Flexibility</t>
  </si>
  <si>
    <t>2.9 - Territory Without Municipal Organization</t>
  </si>
  <si>
    <t>TOTAL</t>
  </si>
  <si>
    <t>Schedule of Revenues and Expenditures – Children’s Services (Page 2)</t>
  </si>
  <si>
    <t>EXPENDITURES BY AUSPICE</t>
  </si>
  <si>
    <t>Non-Profit</t>
  </si>
  <si>
    <t>Profit</t>
  </si>
  <si>
    <t>Directly Operated</t>
  </si>
  <si>
    <t>Other</t>
  </si>
  <si>
    <t>Total Expenditures</t>
  </si>
  <si>
    <t>Gross Expenditures</t>
  </si>
  <si>
    <t>Offsetting Revenues (Parent contribution/other offsetting)</t>
  </si>
  <si>
    <t>Adjusted Gross Expenditures</t>
  </si>
  <si>
    <t>Sch 2.3, Col. 1</t>
  </si>
  <si>
    <t>Sch 2.3, Col. 2 + 3</t>
  </si>
  <si>
    <t>Calculated
 (Sch 2.3, Col. 4)</t>
  </si>
  <si>
    <t>Sch 2.3, Col. 5</t>
  </si>
  <si>
    <t>Sch 2.3, Col. 6 + 7</t>
  </si>
  <si>
    <t>Calculated
 (Sch 2.3, Col. 8)</t>
  </si>
  <si>
    <t>Sch 2.3, Col. 9</t>
  </si>
  <si>
    <t>Sch 2.3, Col. 10+11+12</t>
  </si>
  <si>
    <t>Calculated
 (Sch 2.3, Col. 13)</t>
  </si>
  <si>
    <t>Sch 2.3, Col. 14</t>
  </si>
  <si>
    <t>Sch 2.3, Col. 15</t>
  </si>
  <si>
    <t>Calculated
 (Sch 2.3, Col. 16)</t>
  </si>
  <si>
    <t>Calculated</t>
  </si>
  <si>
    <t>1.1 - General Operating</t>
  </si>
  <si>
    <t>1.8 - Special Needs Resourcing</t>
  </si>
  <si>
    <t>1.9 - Administration</t>
  </si>
  <si>
    <t>1.10 - Repairs and Maintenance</t>
  </si>
  <si>
    <t>1.14 - Miscellaneous</t>
  </si>
  <si>
    <t>1.13 - Transformation</t>
  </si>
  <si>
    <t>1.12 - Capacity Building</t>
  </si>
  <si>
    <t>2.1 - Capital Retrofits</t>
  </si>
  <si>
    <t>3.1 - Small Water Works</t>
  </si>
  <si>
    <t>3.2 - Territory without Municipal Organization</t>
  </si>
  <si>
    <t>For the year ended December 31, 2014</t>
  </si>
  <si>
    <t xml:space="preserve">1.2 - Fee Subsidy - Regular </t>
  </si>
  <si>
    <t>1.3 - Fee Subsidy -  Extended Day</t>
  </si>
  <si>
    <t xml:space="preserve">1.4 - Fee Subsidy - Recreation </t>
  </si>
  <si>
    <t>1.5 - Ontario Works and LEAP - Formal</t>
  </si>
  <si>
    <t>1.6 - Ontario Works and LEAP - Informal</t>
  </si>
  <si>
    <t>1.7 - Pay Equity Memorandum of Settlement</t>
  </si>
  <si>
    <t>1.11 - Play-based Material and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</si>
</sst>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_);\(#,##0\)"/>
    <numFmt numFmtId="166" formatCode="#,##0;\(#,##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Protection="1">
      <protection locked="0"/>
    </xf>
    <xf numFmtId="166" fontId="0" fillId="0" borderId="0" xfId="1" applyNumberFormat="1" applyFont="1" applyFill="1" applyBorder="1" applyProtection="1">
      <protection locked="0"/>
    </xf>
    <xf numFmtId="166" fontId="0" fillId="4" borderId="0" xfId="1" applyNumberFormat="1" applyFont="1" applyFill="1" applyBorder="1" applyProtection="1">
      <protection locked="0"/>
    </xf>
    <xf numFmtId="0" fontId="0" fillId="0" borderId="0" xfId="0"/>
    <xf numFmtId="0" fontId="2" fillId="0" borderId="0" xfId="0" applyFont="1"/>
    <xf numFmtId="0" fontId="2" fillId="0" borderId="0" xfId="0" applyFont="1" applyFill="1"/>
    <xf numFmtId="164" fontId="0" fillId="0" borderId="0" xfId="1" applyNumberFormat="1" applyFont="1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3" borderId="9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14" xfId="0" applyFill="1" applyBorder="1" applyAlignment="1">
      <alignment horizontal="center" wrapText="1"/>
    </xf>
    <xf numFmtId="0" fontId="0" fillId="3" borderId="4" xfId="0" applyFill="1" applyBorder="1" applyAlignment="1">
      <alignment horizontal="left"/>
    </xf>
    <xf numFmtId="0" fontId="0" fillId="3" borderId="17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 wrapText="1"/>
    </xf>
    <xf numFmtId="0" fontId="2" fillId="3" borderId="19" xfId="0" applyFont="1" applyFill="1" applyBorder="1" applyAlignment="1">
      <alignment horizontal="left"/>
    </xf>
    <xf numFmtId="0" fontId="0" fillId="3" borderId="3" xfId="0" applyFill="1" applyBorder="1"/>
    <xf numFmtId="0" fontId="0" fillId="3" borderId="18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164" fontId="0" fillId="3" borderId="15" xfId="1" applyNumberFormat="1" applyFont="1" applyFill="1" applyBorder="1" applyAlignment="1">
      <alignment horizontal="left"/>
    </xf>
    <xf numFmtId="0" fontId="2" fillId="0" borderId="0" xfId="0" applyFont="1" applyProtection="1">
      <protection locked="0"/>
    </xf>
    <xf numFmtId="0" fontId="0" fillId="3" borderId="5" xfId="0" applyFill="1" applyBorder="1" applyAlignment="1">
      <alignment horizontal="center"/>
    </xf>
    <xf numFmtId="0" fontId="3" fillId="3" borderId="20" xfId="0" applyFont="1" applyFill="1" applyBorder="1" applyAlignment="1">
      <alignment horizontal="left"/>
    </xf>
    <xf numFmtId="164" fontId="3" fillId="0" borderId="0" xfId="1" applyNumberFormat="1" applyFont="1" applyFill="1" applyBorder="1"/>
    <xf numFmtId="0" fontId="3" fillId="0" borderId="0" xfId="0" applyFont="1" applyFill="1" applyBorder="1"/>
    <xf numFmtId="0" fontId="0" fillId="3" borderId="3" xfId="0" applyFill="1" applyBorder="1" applyAlignment="1">
      <alignment horizontal="left"/>
    </xf>
    <xf numFmtId="166" fontId="0" fillId="4" borderId="0" xfId="1" applyNumberFormat="1" applyFont="1" applyFill="1" applyBorder="1" applyProtection="1">
      <protection locked="0"/>
    </xf>
    <xf numFmtId="1" fontId="0" fillId="3" borderId="2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 wrapText="1"/>
    </xf>
    <xf numFmtId="1" fontId="0" fillId="3" borderId="12" xfId="0" applyNumberFormat="1" applyFill="1" applyBorder="1" applyAlignment="1">
      <alignment horizontal="center" wrapText="1"/>
    </xf>
    <xf numFmtId="1" fontId="0" fillId="3" borderId="1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3" borderId="0" xfId="0" applyNumberFormat="1" applyFill="1" applyBorder="1" applyAlignment="1">
      <alignment horizontal="center" wrapText="1"/>
    </xf>
    <xf numFmtId="1" fontId="0" fillId="3" borderId="13" xfId="0" applyNumberFormat="1" applyFill="1" applyBorder="1" applyAlignment="1">
      <alignment horizontal="center" wrapText="1"/>
    </xf>
    <xf numFmtId="1" fontId="0" fillId="3" borderId="0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1" fontId="0" fillId="4" borderId="0" xfId="1" applyNumberFormat="1" applyFont="1" applyFill="1" applyBorder="1" applyProtection="1">
      <protection locked="0"/>
    </xf>
    <xf numFmtId="1" fontId="0" fillId="3" borderId="13" xfId="1" applyNumberFormat="1" applyFont="1" applyFill="1" applyBorder="1"/>
    <xf numFmtId="1" fontId="0" fillId="3" borderId="3" xfId="1" applyNumberFormat="1" applyFont="1" applyFill="1" applyBorder="1"/>
    <xf numFmtId="1" fontId="0" fillId="3" borderId="0" xfId="1" applyNumberFormat="1" applyFont="1" applyFill="1" applyBorder="1"/>
    <xf numFmtId="1" fontId="0" fillId="3" borderId="0" xfId="0" applyNumberFormat="1" applyFill="1" applyBorder="1"/>
    <xf numFmtId="1" fontId="3" fillId="3" borderId="5" xfId="1" applyNumberFormat="1" applyFont="1" applyFill="1" applyBorder="1"/>
    <xf numFmtId="1" fontId="0" fillId="3" borderId="2" xfId="1" applyNumberFormat="1" applyFont="1" applyFill="1" applyBorder="1"/>
    <xf numFmtId="1" fontId="0" fillId="3" borderId="2" xfId="0" applyNumberFormat="1" applyFill="1" applyBorder="1"/>
    <xf numFmtId="1" fontId="0" fillId="3" borderId="12" xfId="1" applyNumberFormat="1" applyFont="1" applyFill="1" applyBorder="1"/>
    <xf numFmtId="1" fontId="0" fillId="3" borderId="1" xfId="1" applyNumberFormat="1" applyFont="1" applyFill="1" applyBorder="1"/>
    <xf numFmtId="1" fontId="0" fillId="4" borderId="7" xfId="1" applyNumberFormat="1" applyFont="1" applyFill="1" applyBorder="1" applyProtection="1">
      <protection locked="0"/>
    </xf>
    <xf numFmtId="1" fontId="0" fillId="3" borderId="5" xfId="1" applyNumberFormat="1" applyFont="1" applyFill="1" applyBorder="1"/>
    <xf numFmtId="1" fontId="0" fillId="3" borderId="5" xfId="0" applyNumberFormat="1" applyFill="1" applyBorder="1"/>
    <xf numFmtId="1" fontId="0" fillId="3" borderId="6" xfId="1" applyNumberFormat="1" applyFont="1" applyFill="1" applyBorder="1"/>
    <xf numFmtId="1" fontId="0" fillId="3" borderId="4" xfId="1" applyNumberFormat="1" applyFont="1" applyFill="1" applyBorder="1"/>
    <xf numFmtId="1" fontId="0" fillId="4" borderId="0" xfId="0" applyNumberFormat="1" applyFill="1" applyBorder="1" applyProtection="1">
      <protection locked="0"/>
    </xf>
    <xf numFmtId="1" fontId="0" fillId="4" borderId="3" xfId="1" applyNumberFormat="1" applyFont="1" applyFill="1" applyBorder="1" applyProtection="1">
      <protection locked="0"/>
    </xf>
    <xf numFmtId="1" fontId="0" fillId="3" borderId="7" xfId="1" applyNumberFormat="1" applyFont="1" applyFill="1" applyBorder="1"/>
    <xf numFmtId="1" fontId="0" fillId="3" borderId="9" xfId="1" applyNumberFormat="1" applyFont="1" applyFill="1" applyBorder="1"/>
    <xf numFmtId="1" fontId="0" fillId="3" borderId="9" xfId="0" applyNumberFormat="1" applyFill="1" applyBorder="1"/>
    <xf numFmtId="1" fontId="0" fillId="3" borderId="14" xfId="1" applyNumberFormat="1" applyFont="1" applyFill="1" applyBorder="1"/>
    <xf numFmtId="1" fontId="0" fillId="3" borderId="11" xfId="1" applyNumberFormat="1" applyFont="1" applyFill="1" applyBorder="1"/>
    <xf numFmtId="1" fontId="0" fillId="3" borderId="23" xfId="1" applyNumberFormat="1" applyFont="1" applyFill="1" applyBorder="1"/>
    <xf numFmtId="0" fontId="2" fillId="3" borderId="27" xfId="1" applyNumberFormat="1" applyFont="1" applyFill="1" applyBorder="1" applyAlignment="1">
      <alignment horizontal="left" vertical="top"/>
    </xf>
    <xf numFmtId="1" fontId="0" fillId="3" borderId="28" xfId="1" applyNumberFormat="1" applyFont="1" applyFill="1" applyBorder="1"/>
    <xf numFmtId="1" fontId="0" fillId="3" borderId="29" xfId="1" applyNumberFormat="1" applyFont="1" applyFill="1" applyBorder="1"/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Fill="1" applyProtection="1">
      <protection hidden="1"/>
    </xf>
    <xf numFmtId="0" fontId="0" fillId="3" borderId="19" xfId="0" applyFill="1" applyBorder="1" applyProtection="1">
      <protection hidden="1"/>
    </xf>
    <xf numFmtId="0" fontId="0" fillId="3" borderId="18" xfId="0" applyFill="1" applyBorder="1" applyProtection="1">
      <protection hidden="1"/>
    </xf>
    <xf numFmtId="0" fontId="0" fillId="3" borderId="25" xfId="0" applyFill="1" applyBorder="1" applyAlignment="1" applyProtection="1">
      <alignment horizontal="center"/>
      <protection hidden="1"/>
    </xf>
    <xf numFmtId="0" fontId="0" fillId="3" borderId="26" xfId="0" applyFill="1" applyBorder="1" applyAlignment="1" applyProtection="1">
      <alignment horizontal="center"/>
      <protection hidden="1"/>
    </xf>
    <xf numFmtId="0" fontId="0" fillId="3" borderId="15" xfId="0" applyFill="1" applyBorder="1" applyProtection="1">
      <protection hidden="1"/>
    </xf>
    <xf numFmtId="0" fontId="0" fillId="3" borderId="9" xfId="0" applyFill="1" applyBorder="1" applyAlignment="1" applyProtection="1">
      <alignment horizontal="center" wrapText="1"/>
      <protection hidden="1"/>
    </xf>
    <xf numFmtId="0" fontId="0" fillId="3" borderId="9" xfId="0" applyFill="1" applyBorder="1" applyProtection="1">
      <protection hidden="1"/>
    </xf>
    <xf numFmtId="0" fontId="0" fillId="3" borderId="14" xfId="0" applyFill="1" applyBorder="1" applyAlignment="1" applyProtection="1">
      <alignment horizontal="center"/>
      <protection hidden="1"/>
    </xf>
    <xf numFmtId="0" fontId="2" fillId="3" borderId="18" xfId="0" applyFont="1" applyFill="1" applyBorder="1" applyProtection="1">
      <protection hidden="1"/>
    </xf>
    <xf numFmtId="0" fontId="0" fillId="3" borderId="16" xfId="0" applyFill="1" applyBorder="1" applyAlignment="1" applyProtection="1">
      <alignment horizontal="center"/>
      <protection hidden="1"/>
    </xf>
    <xf numFmtId="0" fontId="0" fillId="3" borderId="0" xfId="0" applyFill="1" applyBorder="1" applyProtection="1">
      <protection hidden="1"/>
    </xf>
    <xf numFmtId="0" fontId="0" fillId="3" borderId="13" xfId="0" applyFill="1" applyBorder="1" applyAlignment="1" applyProtection="1">
      <alignment horizontal="center"/>
      <protection hidden="1"/>
    </xf>
    <xf numFmtId="0" fontId="2" fillId="3" borderId="19" xfId="0" applyFont="1" applyFill="1" applyBorder="1" applyProtection="1"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0" fillId="3" borderId="2" xfId="0" applyFill="1" applyBorder="1" applyProtection="1">
      <protection hidden="1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alignment horizontal="center"/>
      <protection hidden="1"/>
    </xf>
    <xf numFmtId="166" fontId="0" fillId="4" borderId="0" xfId="1" applyNumberFormat="1" applyFont="1" applyFill="1" applyBorder="1" applyProtection="1">
      <protection hidden="1"/>
    </xf>
    <xf numFmtId="9" fontId="0" fillId="3" borderId="0" xfId="2" applyFont="1" applyFill="1" applyBorder="1" applyProtection="1">
      <protection hidden="1"/>
    </xf>
    <xf numFmtId="166" fontId="0" fillId="3" borderId="0" xfId="1" applyNumberFormat="1" applyFont="1" applyFill="1" applyBorder="1" applyProtection="1">
      <protection hidden="1"/>
    </xf>
    <xf numFmtId="166" fontId="0" fillId="3" borderId="13" xfId="1" applyNumberFormat="1" applyFont="1" applyFill="1" applyBorder="1" applyProtection="1">
      <protection hidden="1"/>
    </xf>
    <xf numFmtId="165" fontId="0" fillId="3" borderId="0" xfId="1" applyNumberFormat="1" applyFont="1" applyFill="1" applyBorder="1" applyProtection="1">
      <protection hidden="1"/>
    </xf>
    <xf numFmtId="164" fontId="0" fillId="3" borderId="0" xfId="1" applyNumberFormat="1" applyFont="1" applyFill="1" applyBorder="1" applyProtection="1">
      <protection hidden="1"/>
    </xf>
    <xf numFmtId="164" fontId="0" fillId="3" borderId="13" xfId="1" applyNumberFormat="1" applyFont="1" applyFill="1" applyBorder="1" applyProtection="1">
      <protection hidden="1"/>
    </xf>
    <xf numFmtId="0" fontId="3" fillId="3" borderId="18" xfId="0" applyFont="1" applyFill="1" applyBorder="1" applyProtection="1">
      <protection hidden="1"/>
    </xf>
    <xf numFmtId="166" fontId="3" fillId="3" borderId="0" xfId="1" applyNumberFormat="1" applyFont="1" applyFill="1" applyBorder="1" applyProtection="1">
      <protection hidden="1"/>
    </xf>
    <xf numFmtId="9" fontId="3" fillId="3" borderId="0" xfId="2" applyFont="1" applyFill="1" applyBorder="1" applyProtection="1">
      <protection hidden="1"/>
    </xf>
    <xf numFmtId="166" fontId="3" fillId="3" borderId="13" xfId="1" applyNumberFormat="1" applyFont="1" applyFill="1" applyBorder="1" applyProtection="1">
      <protection hidden="1"/>
    </xf>
    <xf numFmtId="165" fontId="0" fillId="3" borderId="2" xfId="1" applyNumberFormat="1" applyFont="1" applyFill="1" applyBorder="1" applyProtection="1">
      <protection hidden="1"/>
    </xf>
    <xf numFmtId="9" fontId="0" fillId="3" borderId="2" xfId="2" applyFont="1" applyFill="1" applyBorder="1" applyProtection="1">
      <protection hidden="1"/>
    </xf>
    <xf numFmtId="164" fontId="0" fillId="3" borderId="2" xfId="1" applyNumberFormat="1" applyFont="1" applyFill="1" applyBorder="1" applyProtection="1">
      <protection hidden="1"/>
    </xf>
    <xf numFmtId="164" fontId="0" fillId="3" borderId="12" xfId="1" applyNumberFormat="1" applyFont="1" applyFill="1" applyBorder="1" applyProtection="1">
      <protection hidden="1"/>
    </xf>
    <xf numFmtId="166" fontId="0" fillId="0" borderId="0" xfId="1" applyNumberFormat="1" applyFont="1" applyFill="1" applyBorder="1" applyProtection="1">
      <protection hidden="1"/>
    </xf>
    <xf numFmtId="0" fontId="0" fillId="3" borderId="20" xfId="0" applyFill="1" applyBorder="1" applyProtection="1">
      <protection hidden="1"/>
    </xf>
    <xf numFmtId="165" fontId="0" fillId="3" borderId="5" xfId="1" applyNumberFormat="1" applyFont="1" applyFill="1" applyBorder="1" applyProtection="1">
      <protection hidden="1"/>
    </xf>
    <xf numFmtId="9" fontId="0" fillId="3" borderId="5" xfId="2" applyFont="1" applyFill="1" applyBorder="1" applyProtection="1">
      <protection hidden="1"/>
    </xf>
    <xf numFmtId="164" fontId="0" fillId="3" borderId="5" xfId="1" applyNumberFormat="1" applyFont="1" applyFill="1" applyBorder="1" applyProtection="1">
      <protection hidden="1"/>
    </xf>
    <xf numFmtId="164" fontId="0" fillId="3" borderId="6" xfId="1" applyNumberFormat="1" applyFont="1" applyFill="1" applyBorder="1" applyProtection="1">
      <protection hidden="1"/>
    </xf>
    <xf numFmtId="0" fontId="2" fillId="3" borderId="24" xfId="0" applyFont="1" applyFill="1" applyBorder="1" applyProtection="1">
      <protection hidden="1"/>
    </xf>
    <xf numFmtId="166" fontId="0" fillId="3" borderId="21" xfId="1" applyNumberFormat="1" applyFont="1" applyFill="1" applyBorder="1" applyProtection="1">
      <protection hidden="1"/>
    </xf>
    <xf numFmtId="0" fontId="0" fillId="3" borderId="21" xfId="0" applyFill="1" applyBorder="1" applyProtection="1">
      <protection hidden="1"/>
    </xf>
    <xf numFmtId="166" fontId="0" fillId="3" borderId="22" xfId="1" applyNumberFormat="1" applyFont="1" applyFill="1" applyBorder="1" applyProtection="1">
      <protection hidden="1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Fill="1" applyProtection="1"/>
    <xf numFmtId="0" fontId="2" fillId="2" borderId="1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/>
    <xf numFmtId="0" fontId="0" fillId="3" borderId="18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center" wrapText="1"/>
    </xf>
    <xf numFmtId="0" fontId="0" fillId="3" borderId="13" xfId="0" applyFill="1" applyBorder="1" applyAlignment="1" applyProtection="1">
      <alignment horizontal="center" wrapText="1"/>
    </xf>
    <xf numFmtId="0" fontId="0" fillId="3" borderId="3" xfId="0" applyFill="1" applyBorder="1" applyAlignment="1" applyProtection="1">
      <alignment horizontal="center" wrapText="1"/>
    </xf>
    <xf numFmtId="0" fontId="0" fillId="0" borderId="0" xfId="0" applyFill="1" applyBorder="1" applyAlignment="1" applyProtection="1">
      <alignment horizontal="center" wrapText="1"/>
    </xf>
    <xf numFmtId="0" fontId="0" fillId="0" borderId="0" xfId="0" applyFill="1" applyBorder="1" applyAlignment="1" applyProtection="1">
      <alignment wrapText="1"/>
    </xf>
    <xf numFmtId="0" fontId="0" fillId="3" borderId="11" xfId="0" applyFill="1" applyBorder="1" applyAlignment="1" applyProtection="1">
      <alignment horizontal="center" wrapText="1"/>
    </xf>
    <xf numFmtId="0" fontId="0" fillId="3" borderId="8" xfId="0" applyFill="1" applyBorder="1" applyAlignment="1" applyProtection="1">
      <alignment horizontal="center" wrapText="1"/>
    </xf>
    <xf numFmtId="0" fontId="0" fillId="3" borderId="9" xfId="0" applyFill="1" applyBorder="1" applyAlignment="1" applyProtection="1">
      <alignment horizontal="center" wrapText="1"/>
    </xf>
    <xf numFmtId="0" fontId="0" fillId="3" borderId="14" xfId="0" applyFill="1" applyBorder="1" applyAlignment="1" applyProtection="1">
      <alignment horizontal="center" wrapText="1"/>
    </xf>
    <xf numFmtId="0" fontId="0" fillId="3" borderId="4" xfId="0" applyFill="1" applyBorder="1" applyAlignment="1" applyProtection="1">
      <alignment horizontal="left"/>
    </xf>
    <xf numFmtId="0" fontId="0" fillId="3" borderId="17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 wrapText="1"/>
    </xf>
    <xf numFmtId="0" fontId="0" fillId="3" borderId="6" xfId="0" applyFill="1" applyBorder="1" applyAlignment="1" applyProtection="1">
      <alignment horizontal="center" wrapText="1"/>
    </xf>
    <xf numFmtId="0" fontId="0" fillId="3" borderId="5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2" fillId="3" borderId="19" xfId="0" applyFont="1" applyFill="1" applyBorder="1" applyAlignment="1" applyProtection="1">
      <alignment horizontal="left"/>
    </xf>
    <xf numFmtId="0" fontId="0" fillId="3" borderId="2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 wrapText="1"/>
    </xf>
    <xf numFmtId="0" fontId="0" fillId="3" borderId="12" xfId="0" applyFill="1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/>
    </xf>
    <xf numFmtId="0" fontId="0" fillId="3" borderId="3" xfId="0" applyFill="1" applyBorder="1" applyProtection="1"/>
    <xf numFmtId="0" fontId="0" fillId="3" borderId="7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left"/>
    </xf>
    <xf numFmtId="166" fontId="0" fillId="4" borderId="0" xfId="1" applyNumberFormat="1" applyFont="1" applyFill="1" applyBorder="1" applyProtection="1"/>
    <xf numFmtId="166" fontId="0" fillId="3" borderId="13" xfId="1" applyNumberFormat="1" applyFont="1" applyFill="1" applyBorder="1" applyProtection="1"/>
    <xf numFmtId="166" fontId="0" fillId="3" borderId="3" xfId="1" applyNumberFormat="1" applyFont="1" applyFill="1" applyBorder="1" applyProtection="1"/>
    <xf numFmtId="166" fontId="0" fillId="3" borderId="0" xfId="1" applyNumberFormat="1" applyFont="1" applyFill="1" applyBorder="1" applyProtection="1"/>
    <xf numFmtId="164" fontId="0" fillId="0" borderId="0" xfId="1" applyNumberFormat="1" applyFont="1" applyFill="1" applyBorder="1" applyProtection="1"/>
    <xf numFmtId="41" fontId="0" fillId="3" borderId="0" xfId="1" applyNumberFormat="1" applyFont="1" applyFill="1" applyBorder="1" applyProtection="1"/>
    <xf numFmtId="41" fontId="0" fillId="3" borderId="13" xfId="1" applyNumberFormat="1" applyFont="1" applyFill="1" applyBorder="1" applyProtection="1"/>
    <xf numFmtId="41" fontId="0" fillId="3" borderId="0" xfId="0" applyNumberFormat="1" applyFill="1" applyBorder="1" applyProtection="1"/>
    <xf numFmtId="41" fontId="0" fillId="3" borderId="3" xfId="1" applyNumberFormat="1" applyFont="1" applyFill="1" applyBorder="1" applyProtection="1"/>
    <xf numFmtId="0" fontId="3" fillId="3" borderId="20" xfId="0" applyFont="1" applyFill="1" applyBorder="1" applyAlignment="1" applyProtection="1">
      <alignment horizontal="left"/>
    </xf>
    <xf numFmtId="166" fontId="3" fillId="3" borderId="5" xfId="1" applyNumberFormat="1" applyFont="1" applyFill="1" applyBorder="1" applyProtection="1"/>
    <xf numFmtId="166" fontId="3" fillId="3" borderId="6" xfId="1" applyNumberFormat="1" applyFont="1" applyFill="1" applyBorder="1" applyProtection="1"/>
    <xf numFmtId="166" fontId="3" fillId="3" borderId="4" xfId="1" applyNumberFormat="1" applyFont="1" applyFill="1" applyBorder="1" applyProtection="1"/>
    <xf numFmtId="164" fontId="3" fillId="0" borderId="0" xfId="1" applyNumberFormat="1" applyFont="1" applyFill="1" applyBorder="1" applyProtection="1"/>
    <xf numFmtId="0" fontId="3" fillId="0" borderId="0" xfId="0" applyFont="1" applyFill="1" applyBorder="1" applyProtection="1"/>
    <xf numFmtId="0" fontId="0" fillId="3" borderId="19" xfId="0" applyFill="1" applyBorder="1" applyAlignment="1" applyProtection="1">
      <alignment horizontal="left"/>
    </xf>
    <xf numFmtId="41" fontId="0" fillId="3" borderId="2" xfId="1" applyNumberFormat="1" applyFont="1" applyFill="1" applyBorder="1" applyProtection="1"/>
    <xf numFmtId="41" fontId="0" fillId="3" borderId="2" xfId="0" applyNumberFormat="1" applyFill="1" applyBorder="1" applyProtection="1"/>
    <xf numFmtId="41" fontId="0" fillId="3" borderId="12" xfId="1" applyNumberFormat="1" applyFont="1" applyFill="1" applyBorder="1" applyProtection="1"/>
    <xf numFmtId="41" fontId="0" fillId="3" borderId="1" xfId="1" applyNumberFormat="1" applyFont="1" applyFill="1" applyBorder="1" applyProtection="1"/>
    <xf numFmtId="0" fontId="0" fillId="3" borderId="3" xfId="0" applyFill="1" applyBorder="1" applyAlignment="1" applyProtection="1">
      <alignment horizontal="left"/>
    </xf>
    <xf numFmtId="166" fontId="0" fillId="4" borderId="7" xfId="1" applyNumberFormat="1" applyFont="1" applyFill="1" applyBorder="1" applyProtection="1"/>
    <xf numFmtId="0" fontId="0" fillId="3" borderId="20" xfId="0" applyFill="1" applyBorder="1" applyAlignment="1" applyProtection="1">
      <alignment horizontal="left"/>
    </xf>
    <xf numFmtId="41" fontId="0" fillId="3" borderId="5" xfId="1" applyNumberFormat="1" applyFont="1" applyFill="1" applyBorder="1" applyProtection="1"/>
    <xf numFmtId="41" fontId="0" fillId="3" borderId="5" xfId="0" applyNumberFormat="1" applyFill="1" applyBorder="1" applyProtection="1"/>
    <xf numFmtId="41" fontId="0" fillId="3" borderId="6" xfId="1" applyNumberFormat="1" applyFont="1" applyFill="1" applyBorder="1" applyProtection="1"/>
    <xf numFmtId="41" fontId="0" fillId="3" borderId="4" xfId="1" applyNumberFormat="1" applyFont="1" applyFill="1" applyBorder="1" applyProtection="1"/>
    <xf numFmtId="166" fontId="0" fillId="4" borderId="0" xfId="0" applyNumberFormat="1" applyFill="1" applyBorder="1" applyProtection="1"/>
    <xf numFmtId="166" fontId="0" fillId="4" borderId="3" xfId="1" applyNumberFormat="1" applyFont="1" applyFill="1" applyBorder="1" applyProtection="1"/>
    <xf numFmtId="41" fontId="0" fillId="3" borderId="7" xfId="1" applyNumberFormat="1" applyFont="1" applyFill="1" applyBorder="1" applyProtection="1"/>
    <xf numFmtId="164" fontId="0" fillId="3" borderId="15" xfId="1" applyNumberFormat="1" applyFont="1" applyFill="1" applyBorder="1" applyAlignment="1" applyProtection="1">
      <alignment horizontal="left"/>
    </xf>
    <xf numFmtId="41" fontId="0" fillId="3" borderId="9" xfId="1" applyNumberFormat="1" applyFont="1" applyFill="1" applyBorder="1" applyProtection="1"/>
    <xf numFmtId="41" fontId="0" fillId="3" borderId="9" xfId="0" applyNumberFormat="1" applyFill="1" applyBorder="1" applyProtection="1"/>
    <xf numFmtId="41" fontId="0" fillId="3" borderId="14" xfId="1" applyNumberFormat="1" applyFont="1" applyFill="1" applyBorder="1" applyProtection="1"/>
    <xf numFmtId="41" fontId="0" fillId="3" borderId="11" xfId="1" applyNumberFormat="1" applyFont="1" applyFill="1" applyBorder="1" applyProtection="1"/>
    <xf numFmtId="0" fontId="2" fillId="3" borderId="4" xfId="1" applyNumberFormat="1" applyFont="1" applyFill="1" applyBorder="1" applyAlignment="1" applyProtection="1">
      <alignment horizontal="left" vertical="top"/>
    </xf>
    <xf numFmtId="166" fontId="0" fillId="3" borderId="23" xfId="1" applyNumberFormat="1" applyFont="1" applyFill="1" applyBorder="1" applyProtection="1"/>
    <xf numFmtId="166" fontId="0" fillId="3" borderId="5" xfId="1" applyNumberFormat="1" applyFont="1" applyFill="1" applyBorder="1" applyProtection="1"/>
    <xf numFmtId="166" fontId="0" fillId="3" borderId="6" xfId="1" applyNumberFormat="1" applyFont="1" applyFill="1" applyBorder="1" applyProtection="1"/>
    <xf numFmtId="166" fontId="0" fillId="3" borderId="4" xfId="1" applyNumberFormat="1" applyFont="1" applyFill="1" applyBorder="1" applyProtection="1"/>
    <xf numFmtId="0" fontId="0" fillId="3" borderId="26" xfId="0" applyFill="1" applyBorder="1" applyAlignment="1" applyProtection="1">
      <alignment horizontal="center"/>
    </xf>
    <xf numFmtId="0" fontId="0" fillId="3" borderId="9" xfId="0" applyFill="1" applyBorder="1" applyProtection="1"/>
    <xf numFmtId="0" fontId="0" fillId="3" borderId="14" xfId="0" applyFill="1" applyBorder="1" applyAlignment="1" applyProtection="1">
      <alignment horizontal="center"/>
    </xf>
    <xf numFmtId="0" fontId="0" fillId="3" borderId="0" xfId="0" applyFill="1" applyBorder="1" applyProtection="1"/>
    <xf numFmtId="0" fontId="0" fillId="3" borderId="13" xfId="0" applyFill="1" applyBorder="1" applyAlignment="1" applyProtection="1">
      <alignment horizontal="center"/>
    </xf>
    <xf numFmtId="0" fontId="0" fillId="3" borderId="2" xfId="0" applyFill="1" applyBorder="1" applyProtection="1"/>
    <xf numFmtId="0" fontId="0" fillId="3" borderId="12" xfId="0" applyFill="1" applyBorder="1" applyAlignment="1" applyProtection="1">
      <alignment horizontal="center"/>
    </xf>
    <xf numFmtId="9" fontId="0" fillId="3" borderId="0" xfId="2" applyFont="1" applyFill="1" applyBorder="1" applyProtection="1"/>
    <xf numFmtId="164" fontId="0" fillId="3" borderId="0" xfId="1" applyNumberFormat="1" applyFont="1" applyFill="1" applyBorder="1" applyProtection="1"/>
    <xf numFmtId="164" fontId="0" fillId="3" borderId="13" xfId="1" applyNumberFormat="1" applyFont="1" applyFill="1" applyBorder="1" applyProtection="1"/>
    <xf numFmtId="9" fontId="0" fillId="3" borderId="2" xfId="2" applyFont="1" applyFill="1" applyBorder="1" applyProtection="1"/>
    <xf numFmtId="164" fontId="0" fillId="3" borderId="2" xfId="1" applyNumberFormat="1" applyFont="1" applyFill="1" applyBorder="1" applyProtection="1"/>
    <xf numFmtId="164" fontId="0" fillId="3" borderId="12" xfId="1" applyNumberFormat="1" applyFont="1" applyFill="1" applyBorder="1" applyProtection="1"/>
    <xf numFmtId="9" fontId="0" fillId="3" borderId="5" xfId="2" applyFont="1" applyFill="1" applyBorder="1" applyProtection="1"/>
    <xf numFmtId="164" fontId="0" fillId="3" borderId="5" xfId="1" applyNumberFormat="1" applyFont="1" applyFill="1" applyBorder="1" applyProtection="1"/>
    <xf numFmtId="164" fontId="0" fillId="3" borderId="6" xfId="1" applyNumberFormat="1" applyFont="1" applyFill="1" applyBorder="1" applyProtection="1"/>
    <xf numFmtId="166" fontId="3" fillId="3" borderId="21" xfId="1" applyNumberFormat="1" applyFont="1" applyFill="1" applyBorder="1" applyProtection="1"/>
    <xf numFmtId="166" fontId="3" fillId="3" borderId="22" xfId="1" applyNumberFormat="1" applyFont="1" applyFill="1" applyBorder="1" applyProtection="1"/>
    <xf numFmtId="0" fontId="0" fillId="3" borderId="18" xfId="0" applyFill="1" applyBorder="1" applyProtection="1"/>
    <xf numFmtId="165" fontId="0" fillId="3" borderId="0" xfId="1" applyNumberFormat="1" applyFont="1" applyFill="1" applyBorder="1" applyProtection="1"/>
    <xf numFmtId="0" fontId="2" fillId="3" borderId="24" xfId="0" applyFont="1" applyFill="1" applyBorder="1" applyProtection="1"/>
    <xf numFmtId="166" fontId="3" fillId="3" borderId="24" xfId="1" applyNumberFormat="1" applyFont="1" applyFill="1" applyBorder="1" applyProtection="1"/>
    <xf numFmtId="0" fontId="3" fillId="3" borderId="20" xfId="0" applyFont="1" applyFill="1" applyBorder="1" applyProtection="1"/>
    <xf numFmtId="0" fontId="0" fillId="3" borderId="19" xfId="0" applyFill="1" applyBorder="1" applyProtection="1"/>
    <xf numFmtId="0" fontId="0" fillId="3" borderId="20" xfId="0" applyFill="1" applyBorder="1" applyProtection="1"/>
    <xf numFmtId="0" fontId="2" fillId="3" borderId="19" xfId="0" applyFont="1" applyFill="1" applyBorder="1" applyProtection="1"/>
    <xf numFmtId="0" fontId="2" fillId="3" borderId="18" xfId="0" applyFont="1" applyFill="1" applyBorder="1" applyProtection="1"/>
    <xf numFmtId="0" fontId="3" fillId="3" borderId="18" xfId="0" applyFont="1" applyFill="1" applyBorder="1" applyProtection="1"/>
    <xf numFmtId="0" fontId="0" fillId="3" borderId="15" xfId="0" applyFill="1" applyBorder="1" applyProtection="1"/>
    <xf numFmtId="0" fontId="0" fillId="3" borderId="25" xfId="0" applyFill="1" applyBorder="1" applyAlignment="1" applyProtection="1">
      <alignment horizontal="center"/>
    </xf>
    <xf numFmtId="0" fontId="0" fillId="3" borderId="16" xfId="0" applyFill="1" applyBorder="1" applyAlignment="1" applyProtection="1">
      <alignment horizontal="center"/>
    </xf>
    <xf numFmtId="165" fontId="0" fillId="3" borderId="2" xfId="1" applyNumberFormat="1" applyFont="1" applyFill="1" applyBorder="1" applyProtection="1"/>
    <xf numFmtId="165" fontId="0" fillId="3" borderId="5" xfId="1" applyNumberFormat="1" applyFont="1" applyFill="1" applyBorder="1" applyProtection="1"/>
    <xf numFmtId="0" fontId="2" fillId="2" borderId="1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horizontal="center"/>
    </xf>
    <xf numFmtId="0" fontId="0" fillId="3" borderId="16" xfId="0" applyFill="1" applyBorder="1" applyAlignment="1" applyProtection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6" xfId="0" applyFill="1" applyBorder="1" applyAlignment="1" applyProtection="1">
      <alignment horizontal="center"/>
      <protection hidden="1"/>
    </xf>
    <xf numFmtId="0" fontId="2" fillId="2" borderId="1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12" xfId="0" applyFont="1" applyFill="1" applyBorder="1" applyAlignment="1" applyProtection="1">
      <alignment horizontal="center"/>
      <protection hidden="1"/>
    </xf>
    <xf numFmtId="0" fontId="2" fillId="2" borderId="24" xfId="0" applyFont="1" applyFill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16" zoomScale="90" zoomScaleNormal="90" workbookViewId="0">
      <selection activeCell="B15" sqref="B15"/>
    </sheetView>
  </sheetViews>
  <sheetFormatPr defaultRowHeight="15" x14ac:dyDescent="0.25"/>
  <cols>
    <col min="1" max="1" width="70.28515625" bestFit="1" customWidth="1"/>
    <col min="2" max="2" width="20" bestFit="1" customWidth="1"/>
    <col min="3" max="3" width="15.28515625" customWidth="1"/>
    <col min="4" max="5" width="11.7109375" bestFit="1" customWidth="1"/>
  </cols>
  <sheetData>
    <row r="1" spans="1:5" x14ac:dyDescent="0.25">
      <c r="A1" s="4" t="s">
        <v>0</v>
      </c>
      <c r="B1" s="1"/>
      <c r="C1" s="1"/>
      <c r="D1" s="1"/>
      <c r="E1" s="1"/>
    </row>
    <row r="2" spans="1:5" x14ac:dyDescent="0.25">
      <c r="A2" s="2" t="s">
        <v>1</v>
      </c>
      <c r="B2" s="2"/>
      <c r="C2" s="2"/>
      <c r="D2" s="2"/>
      <c r="E2" s="2"/>
    </row>
    <row r="3" spans="1:5" x14ac:dyDescent="0.25">
      <c r="A3" s="2" t="s">
        <v>64</v>
      </c>
      <c r="B3" s="2"/>
      <c r="C3" s="2"/>
      <c r="D3" s="2"/>
      <c r="E3" s="2"/>
    </row>
    <row r="4" spans="1:5" x14ac:dyDescent="0.25">
      <c r="A4" s="3" t="s">
        <v>2</v>
      </c>
      <c r="B4" s="2"/>
      <c r="C4" s="2"/>
      <c r="D4" s="2"/>
      <c r="E4" s="2"/>
    </row>
    <row r="5" spans="1:5" x14ac:dyDescent="0.25">
      <c r="A5" s="3"/>
      <c r="B5" s="2"/>
      <c r="C5" s="2"/>
      <c r="D5" s="2"/>
      <c r="E5" s="2"/>
    </row>
    <row r="6" spans="1:5" ht="15.75" thickBot="1" x14ac:dyDescent="0.3">
      <c r="A6" s="1"/>
      <c r="B6" s="1"/>
      <c r="C6" s="1"/>
      <c r="D6" s="1"/>
      <c r="E6" s="1"/>
    </row>
    <row r="7" spans="1:5" x14ac:dyDescent="0.25">
      <c r="A7" s="217"/>
      <c r="B7" s="227" t="s">
        <v>3</v>
      </c>
      <c r="C7" s="228"/>
      <c r="D7" s="228"/>
      <c r="E7" s="229"/>
    </row>
    <row r="8" spans="1:5" x14ac:dyDescent="0.25">
      <c r="A8" s="212"/>
      <c r="B8" s="223" t="s">
        <v>4</v>
      </c>
      <c r="C8" s="230" t="s">
        <v>5</v>
      </c>
      <c r="D8" s="230"/>
      <c r="E8" s="194" t="s">
        <v>6</v>
      </c>
    </row>
    <row r="9" spans="1:5" ht="90" x14ac:dyDescent="0.25">
      <c r="A9" s="222"/>
      <c r="B9" s="136" t="s">
        <v>7</v>
      </c>
      <c r="C9" s="195"/>
      <c r="D9" s="195" t="s">
        <v>8</v>
      </c>
      <c r="E9" s="196" t="s">
        <v>8</v>
      </c>
    </row>
    <row r="10" spans="1:5" ht="15.75" thickBot="1" x14ac:dyDescent="0.3">
      <c r="A10" s="220"/>
      <c r="B10" s="224"/>
      <c r="C10" s="197"/>
      <c r="D10" s="197"/>
      <c r="E10" s="198"/>
    </row>
    <row r="11" spans="1:5" x14ac:dyDescent="0.25">
      <c r="A11" s="219" t="s">
        <v>9</v>
      </c>
      <c r="B11" s="145"/>
      <c r="C11" s="199"/>
      <c r="D11" s="199"/>
      <c r="E11" s="200"/>
    </row>
    <row r="12" spans="1:5" x14ac:dyDescent="0.25">
      <c r="A12" s="212"/>
      <c r="B12" s="151"/>
      <c r="C12" s="197"/>
      <c r="D12" s="197"/>
      <c r="E12" s="198"/>
    </row>
    <row r="13" spans="1:5" x14ac:dyDescent="0.25">
      <c r="A13" s="212" t="s">
        <v>10</v>
      </c>
      <c r="B13" s="41"/>
      <c r="C13" s="201">
        <v>0</v>
      </c>
      <c r="D13" s="157">
        <f>B13/(1-C13)*C13</f>
        <v>0</v>
      </c>
      <c r="E13" s="155">
        <f>B13+D13</f>
        <v>0</v>
      </c>
    </row>
    <row r="14" spans="1:5" x14ac:dyDescent="0.25">
      <c r="A14" s="212" t="s">
        <v>11</v>
      </c>
      <c r="B14" s="41"/>
      <c r="C14" s="201">
        <v>0.2</v>
      </c>
      <c r="D14" s="157">
        <f t="shared" ref="D14:D23" si="0">B14/(1-C14)*C14</f>
        <v>0</v>
      </c>
      <c r="E14" s="155">
        <f t="shared" ref="E14:E23" si="1">B14+D14</f>
        <v>0</v>
      </c>
    </row>
    <row r="15" spans="1:5" x14ac:dyDescent="0.25">
      <c r="A15" s="212" t="s">
        <v>12</v>
      </c>
      <c r="B15" s="41"/>
      <c r="C15" s="201">
        <v>0.5</v>
      </c>
      <c r="D15" s="157">
        <f t="shared" si="0"/>
        <v>0</v>
      </c>
      <c r="E15" s="155">
        <f t="shared" si="1"/>
        <v>0</v>
      </c>
    </row>
    <row r="16" spans="1:5" x14ac:dyDescent="0.25">
      <c r="A16" s="212" t="s">
        <v>13</v>
      </c>
      <c r="B16" s="41"/>
      <c r="C16" s="201">
        <v>0</v>
      </c>
      <c r="D16" s="157">
        <f t="shared" si="0"/>
        <v>0</v>
      </c>
      <c r="E16" s="155">
        <f t="shared" si="1"/>
        <v>0</v>
      </c>
    </row>
    <row r="17" spans="1:5" x14ac:dyDescent="0.25">
      <c r="A17" s="212" t="s">
        <v>14</v>
      </c>
      <c r="B17" s="41"/>
      <c r="C17" s="201">
        <v>0</v>
      </c>
      <c r="D17" s="157">
        <f t="shared" si="0"/>
        <v>0</v>
      </c>
      <c r="E17" s="155">
        <f t="shared" si="1"/>
        <v>0</v>
      </c>
    </row>
    <row r="18" spans="1:5" x14ac:dyDescent="0.25">
      <c r="A18" s="212" t="s">
        <v>15</v>
      </c>
      <c r="B18" s="41"/>
      <c r="C18" s="201">
        <v>0</v>
      </c>
      <c r="D18" s="157">
        <f t="shared" si="0"/>
        <v>0</v>
      </c>
      <c r="E18" s="155">
        <f t="shared" si="1"/>
        <v>0</v>
      </c>
    </row>
    <row r="19" spans="1:5" x14ac:dyDescent="0.25">
      <c r="A19" s="212" t="s">
        <v>16</v>
      </c>
      <c r="B19" s="41"/>
      <c r="C19" s="201">
        <v>0</v>
      </c>
      <c r="D19" s="157">
        <f t="shared" si="0"/>
        <v>0</v>
      </c>
      <c r="E19" s="155">
        <f t="shared" si="1"/>
        <v>0</v>
      </c>
    </row>
    <row r="20" spans="1:5" x14ac:dyDescent="0.25">
      <c r="A20" s="212" t="s">
        <v>17</v>
      </c>
      <c r="B20" s="41"/>
      <c r="C20" s="201">
        <v>0</v>
      </c>
      <c r="D20" s="157">
        <f t="shared" si="0"/>
        <v>0</v>
      </c>
      <c r="E20" s="155">
        <f t="shared" si="1"/>
        <v>0</v>
      </c>
    </row>
    <row r="21" spans="1:5" x14ac:dyDescent="0.25">
      <c r="A21" s="212" t="s">
        <v>18</v>
      </c>
      <c r="B21" s="41"/>
      <c r="C21" s="201">
        <v>0</v>
      </c>
      <c r="D21" s="157">
        <f t="shared" si="0"/>
        <v>0</v>
      </c>
      <c r="E21" s="155">
        <f t="shared" si="1"/>
        <v>0</v>
      </c>
    </row>
    <row r="22" spans="1:5" x14ac:dyDescent="0.25">
      <c r="A22" s="212" t="s">
        <v>19</v>
      </c>
      <c r="B22" s="41"/>
      <c r="C22" s="201">
        <v>0</v>
      </c>
      <c r="D22" s="157">
        <f t="shared" si="0"/>
        <v>0</v>
      </c>
      <c r="E22" s="155">
        <f t="shared" si="1"/>
        <v>0</v>
      </c>
    </row>
    <row r="23" spans="1:5" x14ac:dyDescent="0.25">
      <c r="A23" s="212" t="s">
        <v>20</v>
      </c>
      <c r="B23" s="41"/>
      <c r="C23" s="201">
        <v>0</v>
      </c>
      <c r="D23" s="157">
        <f t="shared" si="0"/>
        <v>0</v>
      </c>
      <c r="E23" s="155">
        <f t="shared" si="1"/>
        <v>0</v>
      </c>
    </row>
    <row r="24" spans="1:5" x14ac:dyDescent="0.25">
      <c r="A24" s="212"/>
      <c r="B24" s="213"/>
      <c r="C24" s="201"/>
      <c r="D24" s="202"/>
      <c r="E24" s="203"/>
    </row>
    <row r="25" spans="1:5" ht="15.75" thickBot="1" x14ac:dyDescent="0.3">
      <c r="A25" s="216" t="s">
        <v>21</v>
      </c>
      <c r="B25" s="164">
        <f>SUBTOTAL(9,B13:B24)</f>
        <v>0</v>
      </c>
      <c r="C25" s="164"/>
      <c r="D25" s="164">
        <f>SUBTOTAL(9,D13:D24)</f>
        <v>0</v>
      </c>
      <c r="E25" s="165">
        <f>SUBTOTAL(9,E13:E24)</f>
        <v>0</v>
      </c>
    </row>
    <row r="26" spans="1:5" x14ac:dyDescent="0.25">
      <c r="A26" s="217"/>
      <c r="B26" s="225"/>
      <c r="C26" s="204"/>
      <c r="D26" s="205"/>
      <c r="E26" s="206"/>
    </row>
    <row r="27" spans="1:5" x14ac:dyDescent="0.25">
      <c r="A27" s="212" t="s">
        <v>22</v>
      </c>
      <c r="B27" s="5"/>
      <c r="C27" s="201">
        <v>0</v>
      </c>
      <c r="D27" s="157">
        <f t="shared" ref="D27" si="2">B27/(1-C27)*C27</f>
        <v>0</v>
      </c>
      <c r="E27" s="155">
        <f t="shared" ref="E27" si="3">B27+D27</f>
        <v>0</v>
      </c>
    </row>
    <row r="28" spans="1:5" ht="15.75" thickBot="1" x14ac:dyDescent="0.3">
      <c r="A28" s="218"/>
      <c r="B28" s="226"/>
      <c r="C28" s="207"/>
      <c r="D28" s="208"/>
      <c r="E28" s="209"/>
    </row>
    <row r="29" spans="1:5" x14ac:dyDescent="0.25">
      <c r="A29" s="219" t="s">
        <v>23</v>
      </c>
      <c r="B29" s="225"/>
      <c r="C29" s="204"/>
      <c r="D29" s="205"/>
      <c r="E29" s="206"/>
    </row>
    <row r="30" spans="1:5" x14ac:dyDescent="0.25">
      <c r="A30" s="220"/>
      <c r="B30" s="213"/>
      <c r="C30" s="201"/>
      <c r="D30" s="202"/>
      <c r="E30" s="203"/>
    </row>
    <row r="31" spans="1:5" x14ac:dyDescent="0.25">
      <c r="A31" s="212" t="s">
        <v>24</v>
      </c>
      <c r="B31" s="6"/>
      <c r="C31" s="201">
        <v>0</v>
      </c>
      <c r="D31" s="157">
        <f t="shared" ref="D31:D33" si="4">B31/(1-C31)*C31</f>
        <v>0</v>
      </c>
      <c r="E31" s="155">
        <f t="shared" ref="E31:E33" si="5">B31+D31</f>
        <v>0</v>
      </c>
    </row>
    <row r="32" spans="1:5" x14ac:dyDescent="0.25">
      <c r="A32" s="212" t="s">
        <v>25</v>
      </c>
      <c r="B32" s="6"/>
      <c r="C32" s="201">
        <v>0</v>
      </c>
      <c r="D32" s="157">
        <f t="shared" si="4"/>
        <v>0</v>
      </c>
      <c r="E32" s="155">
        <f t="shared" si="5"/>
        <v>0</v>
      </c>
    </row>
    <row r="33" spans="1:5" x14ac:dyDescent="0.25">
      <c r="A33" s="212" t="s">
        <v>26</v>
      </c>
      <c r="B33" s="6"/>
      <c r="C33" s="201">
        <v>0</v>
      </c>
      <c r="D33" s="157">
        <f t="shared" si="4"/>
        <v>0</v>
      </c>
      <c r="E33" s="155">
        <f t="shared" si="5"/>
        <v>0</v>
      </c>
    </row>
    <row r="34" spans="1:5" x14ac:dyDescent="0.25">
      <c r="A34" s="212"/>
      <c r="B34" s="213"/>
      <c r="C34" s="201"/>
      <c r="D34" s="202"/>
      <c r="E34" s="203"/>
    </row>
    <row r="35" spans="1:5" ht="15.75" thickBot="1" x14ac:dyDescent="0.3">
      <c r="A35" s="221" t="s">
        <v>27</v>
      </c>
      <c r="B35" s="164">
        <f>SUBTOTAL(9,B30:B34)</f>
        <v>0</v>
      </c>
      <c r="C35" s="164"/>
      <c r="D35" s="164">
        <f>SUBTOTAL(9,D30:D34)</f>
        <v>0</v>
      </c>
      <c r="E35" s="165">
        <f>SUBTOTAL(9,E30:E34)</f>
        <v>0</v>
      </c>
    </row>
    <row r="36" spans="1:5" x14ac:dyDescent="0.25">
      <c r="A36" s="219" t="s">
        <v>28</v>
      </c>
      <c r="B36" s="225"/>
      <c r="C36" s="204"/>
      <c r="D36" s="205"/>
      <c r="E36" s="206"/>
    </row>
    <row r="37" spans="1:5" x14ac:dyDescent="0.25">
      <c r="A37" s="212"/>
      <c r="B37" s="213"/>
      <c r="C37" s="201"/>
      <c r="D37" s="202"/>
      <c r="E37" s="203"/>
    </row>
    <row r="38" spans="1:5" x14ac:dyDescent="0.25">
      <c r="A38" s="212" t="s">
        <v>29</v>
      </c>
      <c r="B38" s="5"/>
      <c r="C38" s="201">
        <v>0</v>
      </c>
      <c r="D38" s="157">
        <f t="shared" ref="D38" si="6">B38/(1-C38)*C38</f>
        <v>0</v>
      </c>
      <c r="E38" s="155">
        <f t="shared" ref="E38" si="7">B38+D38</f>
        <v>0</v>
      </c>
    </row>
    <row r="39" spans="1:5" ht="15.75" thickBot="1" x14ac:dyDescent="0.3">
      <c r="A39" s="212"/>
      <c r="B39" s="213"/>
      <c r="C39" s="201"/>
      <c r="D39" s="202"/>
      <c r="E39" s="203"/>
    </row>
    <row r="40" spans="1:5" ht="15.75" thickBot="1" x14ac:dyDescent="0.3">
      <c r="A40" s="214" t="s">
        <v>30</v>
      </c>
      <c r="B40" s="215">
        <f>SUBTOTAL(9,B13:B39)</f>
        <v>0</v>
      </c>
      <c r="C40" s="210"/>
      <c r="D40" s="210">
        <f>SUBTOTAL(9,D13:D39)</f>
        <v>0</v>
      </c>
      <c r="E40" s="211">
        <f>SUBTOTAL(9,E13:E39)</f>
        <v>0</v>
      </c>
    </row>
  </sheetData>
  <sheetProtection password="DFCC" sheet="1" objects="1" scenarios="1"/>
  <mergeCells count="2">
    <mergeCell ref="B7:E7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zoomScale="80" zoomScaleNormal="80" workbookViewId="0">
      <selection activeCell="L48" sqref="L48"/>
    </sheetView>
  </sheetViews>
  <sheetFormatPr defaultRowHeight="15" x14ac:dyDescent="0.25"/>
  <cols>
    <col min="1" max="1" width="46" customWidth="1"/>
    <col min="2" max="16" width="20.7109375" customWidth="1"/>
  </cols>
  <sheetData>
    <row r="1" spans="1:18" x14ac:dyDescent="0.25">
      <c r="A1" s="35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A2" s="8" t="s">
        <v>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x14ac:dyDescent="0.25">
      <c r="A3" s="8" t="s">
        <v>64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x14ac:dyDescent="0.25">
      <c r="A4" s="9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ht="15.75" thickBot="1" x14ac:dyDescent="0.3">
      <c r="A6" s="231" t="s">
        <v>32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3"/>
      <c r="Q6" s="7"/>
      <c r="R6" s="7"/>
    </row>
    <row r="7" spans="1:18" x14ac:dyDescent="0.25">
      <c r="A7" s="15"/>
      <c r="B7" s="234" t="s">
        <v>33</v>
      </c>
      <c r="C7" s="235"/>
      <c r="D7" s="236"/>
      <c r="E7" s="235" t="s">
        <v>34</v>
      </c>
      <c r="F7" s="235"/>
      <c r="G7" s="235"/>
      <c r="H7" s="237" t="s">
        <v>35</v>
      </c>
      <c r="I7" s="235"/>
      <c r="J7" s="236"/>
      <c r="K7" s="237" t="s">
        <v>36</v>
      </c>
      <c r="L7" s="235"/>
      <c r="M7" s="236"/>
      <c r="N7" s="237" t="s">
        <v>37</v>
      </c>
      <c r="O7" s="235"/>
      <c r="P7" s="236"/>
      <c r="Q7" s="14"/>
      <c r="R7" s="13"/>
    </row>
    <row r="8" spans="1:18" ht="135" x14ac:dyDescent="0.25">
      <c r="A8" s="17"/>
      <c r="B8" s="18" t="s">
        <v>38</v>
      </c>
      <c r="C8" s="18" t="s">
        <v>39</v>
      </c>
      <c r="D8" s="20" t="s">
        <v>40</v>
      </c>
      <c r="E8" s="18" t="s">
        <v>38</v>
      </c>
      <c r="F8" s="18" t="s">
        <v>39</v>
      </c>
      <c r="G8" s="20" t="s">
        <v>40</v>
      </c>
      <c r="H8" s="19" t="s">
        <v>38</v>
      </c>
      <c r="I8" s="18" t="s">
        <v>39</v>
      </c>
      <c r="J8" s="20" t="s">
        <v>40</v>
      </c>
      <c r="K8" s="19" t="s">
        <v>38</v>
      </c>
      <c r="L8" s="18" t="s">
        <v>39</v>
      </c>
      <c r="M8" s="20" t="s">
        <v>40</v>
      </c>
      <c r="N8" s="19" t="s">
        <v>38</v>
      </c>
      <c r="O8" s="18" t="s">
        <v>39</v>
      </c>
      <c r="P8" s="20" t="s">
        <v>40</v>
      </c>
      <c r="Q8" s="12"/>
      <c r="R8" s="11"/>
    </row>
    <row r="9" spans="1:18" ht="60" x14ac:dyDescent="0.25">
      <c r="A9" s="21"/>
      <c r="B9" s="22" t="s">
        <v>41</v>
      </c>
      <c r="C9" s="16" t="s">
        <v>42</v>
      </c>
      <c r="D9" s="23" t="s">
        <v>43</v>
      </c>
      <c r="E9" s="16" t="s">
        <v>44</v>
      </c>
      <c r="F9" s="16" t="s">
        <v>45</v>
      </c>
      <c r="G9" s="23" t="s">
        <v>46</v>
      </c>
      <c r="H9" s="21" t="s">
        <v>47</v>
      </c>
      <c r="I9" s="16" t="s">
        <v>48</v>
      </c>
      <c r="J9" s="23" t="s">
        <v>49</v>
      </c>
      <c r="K9" s="21" t="s">
        <v>50</v>
      </c>
      <c r="L9" s="16" t="s">
        <v>51</v>
      </c>
      <c r="M9" s="23" t="s">
        <v>52</v>
      </c>
      <c r="N9" s="21" t="s">
        <v>53</v>
      </c>
      <c r="O9" s="16" t="s">
        <v>53</v>
      </c>
      <c r="P9" s="23" t="s">
        <v>53</v>
      </c>
      <c r="Q9" s="12"/>
      <c r="R9" s="11"/>
    </row>
    <row r="10" spans="1:18" ht="15.75" thickBot="1" x14ac:dyDescent="0.3">
      <c r="A10" s="24"/>
      <c r="B10" s="25"/>
      <c r="C10" s="26"/>
      <c r="D10" s="28"/>
      <c r="E10" s="36"/>
      <c r="F10" s="26"/>
      <c r="G10" s="28"/>
      <c r="H10" s="27"/>
      <c r="I10" s="26"/>
      <c r="J10" s="28"/>
      <c r="K10" s="27"/>
      <c r="L10" s="26"/>
      <c r="M10" s="28"/>
      <c r="N10" s="27"/>
      <c r="O10" s="26"/>
      <c r="P10" s="28"/>
      <c r="Q10" s="12"/>
      <c r="R10" s="13"/>
    </row>
    <row r="11" spans="1:18" x14ac:dyDescent="0.25">
      <c r="A11" s="29" t="s">
        <v>9</v>
      </c>
      <c r="B11" s="42"/>
      <c r="C11" s="43"/>
      <c r="D11" s="44"/>
      <c r="E11" s="42"/>
      <c r="F11" s="43"/>
      <c r="G11" s="44"/>
      <c r="H11" s="45"/>
      <c r="I11" s="43"/>
      <c r="J11" s="44"/>
      <c r="K11" s="45"/>
      <c r="L11" s="43"/>
      <c r="M11" s="44"/>
      <c r="N11" s="45"/>
      <c r="O11" s="43"/>
      <c r="P11" s="44"/>
      <c r="Q11" s="12"/>
      <c r="R11" s="13"/>
    </row>
    <row r="12" spans="1:18" x14ac:dyDescent="0.25">
      <c r="A12" s="30"/>
      <c r="B12" s="46"/>
      <c r="C12" s="47"/>
      <c r="D12" s="48"/>
      <c r="E12" s="49"/>
      <c r="F12" s="47"/>
      <c r="G12" s="48"/>
      <c r="H12" s="50"/>
      <c r="I12" s="47"/>
      <c r="J12" s="48"/>
      <c r="K12" s="50"/>
      <c r="L12" s="47"/>
      <c r="M12" s="48"/>
      <c r="N12" s="50"/>
      <c r="O12" s="47"/>
      <c r="P12" s="48"/>
      <c r="Q12" s="12"/>
      <c r="R12" s="13"/>
    </row>
    <row r="13" spans="1:18" x14ac:dyDescent="0.25">
      <c r="A13" s="31" t="s">
        <v>54</v>
      </c>
      <c r="B13" s="51"/>
      <c r="C13" s="51"/>
      <c r="D13" s="52">
        <f>B13+C13</f>
        <v>0</v>
      </c>
      <c r="E13" s="51"/>
      <c r="F13" s="51"/>
      <c r="G13" s="52">
        <f>E13+F13</f>
        <v>0</v>
      </c>
      <c r="H13" s="51"/>
      <c r="I13" s="51"/>
      <c r="J13" s="52">
        <f>H13+I13</f>
        <v>0</v>
      </c>
      <c r="K13" s="51"/>
      <c r="L13" s="51"/>
      <c r="M13" s="52">
        <f>K13+L13</f>
        <v>0</v>
      </c>
      <c r="N13" s="53">
        <f>B13+E13+H13+K13</f>
        <v>0</v>
      </c>
      <c r="O13" s="54">
        <f>C13+F13+I13+L13</f>
        <v>0</v>
      </c>
      <c r="P13" s="52">
        <f>N13+O13</f>
        <v>0</v>
      </c>
      <c r="Q13" s="10"/>
      <c r="R13" s="13"/>
    </row>
    <row r="14" spans="1:18" x14ac:dyDescent="0.25">
      <c r="A14" s="31" t="s">
        <v>65</v>
      </c>
      <c r="B14" s="51"/>
      <c r="C14" s="51"/>
      <c r="D14" s="52">
        <f t="shared" ref="D14:D18" si="0">B14+C14</f>
        <v>0</v>
      </c>
      <c r="E14" s="51"/>
      <c r="F14" s="51"/>
      <c r="G14" s="52">
        <f t="shared" ref="G14:G18" si="1">E14+F14</f>
        <v>0</v>
      </c>
      <c r="H14" s="51"/>
      <c r="I14" s="51"/>
      <c r="J14" s="52">
        <f t="shared" ref="J14:J18" si="2">H14+I14</f>
        <v>0</v>
      </c>
      <c r="K14" s="51"/>
      <c r="L14" s="51"/>
      <c r="M14" s="52">
        <f t="shared" ref="M14:M18" si="3">K14+L14</f>
        <v>0</v>
      </c>
      <c r="N14" s="53">
        <f t="shared" ref="N14:N24" si="4">B14+E14+H14+K14</f>
        <v>0</v>
      </c>
      <c r="O14" s="54">
        <f t="shared" ref="O14:O24" si="5">C14+F14+I14+L14</f>
        <v>0</v>
      </c>
      <c r="P14" s="52">
        <f t="shared" ref="P14:P18" si="6">N14+O14</f>
        <v>0</v>
      </c>
      <c r="Q14" s="10"/>
      <c r="R14" s="13"/>
    </row>
    <row r="15" spans="1:18" x14ac:dyDescent="0.25">
      <c r="A15" s="31" t="s">
        <v>66</v>
      </c>
      <c r="B15" s="51"/>
      <c r="C15" s="51"/>
      <c r="D15" s="52">
        <f t="shared" si="0"/>
        <v>0</v>
      </c>
      <c r="E15" s="51"/>
      <c r="F15" s="51"/>
      <c r="G15" s="52">
        <f t="shared" si="1"/>
        <v>0</v>
      </c>
      <c r="H15" s="51"/>
      <c r="I15" s="51"/>
      <c r="J15" s="52">
        <f t="shared" si="2"/>
        <v>0</v>
      </c>
      <c r="K15" s="51"/>
      <c r="L15" s="51"/>
      <c r="M15" s="52">
        <f t="shared" si="3"/>
        <v>0</v>
      </c>
      <c r="N15" s="53">
        <f t="shared" si="4"/>
        <v>0</v>
      </c>
      <c r="O15" s="54">
        <f t="shared" si="5"/>
        <v>0</v>
      </c>
      <c r="P15" s="52">
        <f t="shared" si="6"/>
        <v>0</v>
      </c>
      <c r="Q15" s="10"/>
      <c r="R15" s="13"/>
    </row>
    <row r="16" spans="1:18" x14ac:dyDescent="0.25">
      <c r="A16" s="31" t="s">
        <v>67</v>
      </c>
      <c r="B16" s="51"/>
      <c r="C16" s="51"/>
      <c r="D16" s="52">
        <f t="shared" si="0"/>
        <v>0</v>
      </c>
      <c r="E16" s="51"/>
      <c r="F16" s="51"/>
      <c r="G16" s="52">
        <f t="shared" si="1"/>
        <v>0</v>
      </c>
      <c r="H16" s="51"/>
      <c r="I16" s="51"/>
      <c r="J16" s="52">
        <f t="shared" si="2"/>
        <v>0</v>
      </c>
      <c r="K16" s="51"/>
      <c r="L16" s="51"/>
      <c r="M16" s="52">
        <f t="shared" si="3"/>
        <v>0</v>
      </c>
      <c r="N16" s="53">
        <f t="shared" si="4"/>
        <v>0</v>
      </c>
      <c r="O16" s="54">
        <f t="shared" si="5"/>
        <v>0</v>
      </c>
      <c r="P16" s="52">
        <f t="shared" si="6"/>
        <v>0</v>
      </c>
      <c r="Q16" s="10"/>
      <c r="R16" s="13"/>
    </row>
    <row r="17" spans="1:18" x14ac:dyDescent="0.25">
      <c r="A17" s="31" t="s">
        <v>68</v>
      </c>
      <c r="B17" s="51"/>
      <c r="C17" s="51"/>
      <c r="D17" s="52">
        <f t="shared" si="0"/>
        <v>0</v>
      </c>
      <c r="E17" s="51"/>
      <c r="F17" s="51"/>
      <c r="G17" s="52">
        <f t="shared" si="1"/>
        <v>0</v>
      </c>
      <c r="H17" s="51"/>
      <c r="I17" s="51"/>
      <c r="J17" s="52">
        <f t="shared" si="2"/>
        <v>0</v>
      </c>
      <c r="K17" s="51"/>
      <c r="L17" s="51"/>
      <c r="M17" s="52">
        <f t="shared" si="3"/>
        <v>0</v>
      </c>
      <c r="N17" s="53">
        <f t="shared" si="4"/>
        <v>0</v>
      </c>
      <c r="O17" s="54">
        <f t="shared" si="5"/>
        <v>0</v>
      </c>
      <c r="P17" s="52">
        <f t="shared" si="6"/>
        <v>0</v>
      </c>
      <c r="Q17" s="10"/>
      <c r="R17" s="13"/>
    </row>
    <row r="18" spans="1:18" x14ac:dyDescent="0.25">
      <c r="A18" s="31" t="s">
        <v>69</v>
      </c>
      <c r="B18" s="51"/>
      <c r="C18" s="51"/>
      <c r="D18" s="52">
        <f t="shared" si="0"/>
        <v>0</v>
      </c>
      <c r="E18" s="51"/>
      <c r="F18" s="51"/>
      <c r="G18" s="52">
        <f t="shared" si="1"/>
        <v>0</v>
      </c>
      <c r="H18" s="51"/>
      <c r="I18" s="51"/>
      <c r="J18" s="52">
        <f t="shared" si="2"/>
        <v>0</v>
      </c>
      <c r="K18" s="51"/>
      <c r="L18" s="51"/>
      <c r="M18" s="52">
        <f t="shared" si="3"/>
        <v>0</v>
      </c>
      <c r="N18" s="53">
        <f t="shared" si="4"/>
        <v>0</v>
      </c>
      <c r="O18" s="54">
        <f t="shared" si="5"/>
        <v>0</v>
      </c>
      <c r="P18" s="52">
        <f t="shared" si="6"/>
        <v>0</v>
      </c>
      <c r="Q18" s="10"/>
      <c r="R18" s="13"/>
    </row>
    <row r="19" spans="1:18" x14ac:dyDescent="0.25">
      <c r="A19" s="31" t="s">
        <v>70</v>
      </c>
      <c r="B19" s="51"/>
      <c r="C19" s="51"/>
      <c r="D19" s="52">
        <f t="shared" ref="D19:D24" si="7">B19+C19</f>
        <v>0</v>
      </c>
      <c r="E19" s="51"/>
      <c r="F19" s="51"/>
      <c r="G19" s="52">
        <f t="shared" ref="G19:G24" si="8">E19+F19</f>
        <v>0</v>
      </c>
      <c r="H19" s="51"/>
      <c r="I19" s="51"/>
      <c r="J19" s="52">
        <f t="shared" ref="J19:J24" si="9">H19+I19</f>
        <v>0</v>
      </c>
      <c r="K19" s="51"/>
      <c r="L19" s="51"/>
      <c r="M19" s="52">
        <f t="shared" ref="M19:M24" si="10">K19+L19</f>
        <v>0</v>
      </c>
      <c r="N19" s="53">
        <f t="shared" si="4"/>
        <v>0</v>
      </c>
      <c r="O19" s="54">
        <f t="shared" si="5"/>
        <v>0</v>
      </c>
      <c r="P19" s="52">
        <f t="shared" ref="P19:P24" si="11">N19+O19</f>
        <v>0</v>
      </c>
      <c r="Q19" s="10"/>
      <c r="R19" s="13"/>
    </row>
    <row r="20" spans="1:18" x14ac:dyDescent="0.25">
      <c r="A20" s="31" t="s">
        <v>55</v>
      </c>
      <c r="B20" s="51"/>
      <c r="C20" s="51"/>
      <c r="D20" s="52">
        <f t="shared" si="7"/>
        <v>0</v>
      </c>
      <c r="E20" s="51"/>
      <c r="F20" s="51"/>
      <c r="G20" s="52">
        <f t="shared" si="8"/>
        <v>0</v>
      </c>
      <c r="H20" s="51"/>
      <c r="I20" s="51"/>
      <c r="J20" s="52">
        <f t="shared" si="9"/>
        <v>0</v>
      </c>
      <c r="K20" s="51"/>
      <c r="L20" s="51"/>
      <c r="M20" s="52">
        <f t="shared" si="10"/>
        <v>0</v>
      </c>
      <c r="N20" s="53">
        <f t="shared" si="4"/>
        <v>0</v>
      </c>
      <c r="O20" s="54">
        <f t="shared" si="5"/>
        <v>0</v>
      </c>
      <c r="P20" s="52">
        <f t="shared" si="11"/>
        <v>0</v>
      </c>
      <c r="Q20" s="10"/>
      <c r="R20" s="13"/>
    </row>
    <row r="21" spans="1:18" x14ac:dyDescent="0.25">
      <c r="A21" s="31" t="s">
        <v>56</v>
      </c>
      <c r="B21" s="51"/>
      <c r="C21" s="51"/>
      <c r="D21" s="52">
        <f t="shared" si="7"/>
        <v>0</v>
      </c>
      <c r="E21" s="51"/>
      <c r="F21" s="51"/>
      <c r="G21" s="52">
        <f t="shared" si="8"/>
        <v>0</v>
      </c>
      <c r="H21" s="51"/>
      <c r="I21" s="51"/>
      <c r="J21" s="52">
        <f t="shared" si="9"/>
        <v>0</v>
      </c>
      <c r="K21" s="51"/>
      <c r="L21" s="51"/>
      <c r="M21" s="52">
        <f t="shared" si="10"/>
        <v>0</v>
      </c>
      <c r="N21" s="53">
        <f t="shared" si="4"/>
        <v>0</v>
      </c>
      <c r="O21" s="54">
        <f t="shared" si="5"/>
        <v>0</v>
      </c>
      <c r="P21" s="52">
        <f t="shared" si="11"/>
        <v>0</v>
      </c>
      <c r="Q21" s="10"/>
      <c r="R21" s="13"/>
    </row>
    <row r="22" spans="1:18" x14ac:dyDescent="0.25">
      <c r="A22" s="31" t="s">
        <v>57</v>
      </c>
      <c r="B22" s="51"/>
      <c r="C22" s="51"/>
      <c r="D22" s="52">
        <f t="shared" si="7"/>
        <v>0</v>
      </c>
      <c r="E22" s="51"/>
      <c r="F22" s="51"/>
      <c r="G22" s="52">
        <f t="shared" si="8"/>
        <v>0</v>
      </c>
      <c r="H22" s="51"/>
      <c r="I22" s="51"/>
      <c r="J22" s="52">
        <f t="shared" si="9"/>
        <v>0</v>
      </c>
      <c r="K22" s="51"/>
      <c r="L22" s="51"/>
      <c r="M22" s="52">
        <f t="shared" si="10"/>
        <v>0</v>
      </c>
      <c r="N22" s="53">
        <f t="shared" si="4"/>
        <v>0</v>
      </c>
      <c r="O22" s="54">
        <f t="shared" si="5"/>
        <v>0</v>
      </c>
      <c r="P22" s="52">
        <f t="shared" si="11"/>
        <v>0</v>
      </c>
      <c r="Q22" s="10"/>
      <c r="R22" s="13"/>
    </row>
    <row r="23" spans="1:18" x14ac:dyDescent="0.25">
      <c r="A23" s="31" t="s">
        <v>71</v>
      </c>
      <c r="B23" s="51"/>
      <c r="C23" s="51"/>
      <c r="D23" s="52">
        <f t="shared" si="7"/>
        <v>0</v>
      </c>
      <c r="E23" s="51"/>
      <c r="F23" s="51"/>
      <c r="G23" s="52">
        <f t="shared" si="8"/>
        <v>0</v>
      </c>
      <c r="H23" s="51"/>
      <c r="I23" s="51"/>
      <c r="J23" s="52">
        <f t="shared" si="9"/>
        <v>0</v>
      </c>
      <c r="K23" s="51"/>
      <c r="L23" s="51"/>
      <c r="M23" s="52">
        <f t="shared" si="10"/>
        <v>0</v>
      </c>
      <c r="N23" s="53">
        <f t="shared" si="4"/>
        <v>0</v>
      </c>
      <c r="O23" s="54">
        <f t="shared" si="5"/>
        <v>0</v>
      </c>
      <c r="P23" s="52">
        <f t="shared" si="11"/>
        <v>0</v>
      </c>
      <c r="Q23" s="10"/>
      <c r="R23" s="13"/>
    </row>
    <row r="24" spans="1:18" x14ac:dyDescent="0.25">
      <c r="A24" s="31" t="s">
        <v>58</v>
      </c>
      <c r="B24" s="51"/>
      <c r="C24" s="51"/>
      <c r="D24" s="52">
        <f t="shared" si="7"/>
        <v>0</v>
      </c>
      <c r="E24" s="51"/>
      <c r="F24" s="51"/>
      <c r="G24" s="52">
        <f t="shared" si="8"/>
        <v>0</v>
      </c>
      <c r="H24" s="51"/>
      <c r="I24" s="51"/>
      <c r="J24" s="52">
        <f t="shared" si="9"/>
        <v>0</v>
      </c>
      <c r="K24" s="51"/>
      <c r="L24" s="51"/>
      <c r="M24" s="52">
        <f t="shared" si="10"/>
        <v>0</v>
      </c>
      <c r="N24" s="53">
        <f t="shared" si="4"/>
        <v>0</v>
      </c>
      <c r="O24" s="54">
        <f t="shared" si="5"/>
        <v>0</v>
      </c>
      <c r="P24" s="52">
        <f t="shared" si="11"/>
        <v>0</v>
      </c>
      <c r="Q24" s="10"/>
      <c r="R24" s="13"/>
    </row>
    <row r="25" spans="1:18" x14ac:dyDescent="0.25">
      <c r="A25" s="31"/>
      <c r="B25" s="54"/>
      <c r="C25" s="54"/>
      <c r="D25" s="52"/>
      <c r="E25" s="54"/>
      <c r="F25" s="55"/>
      <c r="G25" s="52"/>
      <c r="H25" s="53"/>
      <c r="I25" s="55"/>
      <c r="J25" s="52"/>
      <c r="K25" s="53"/>
      <c r="L25" s="55"/>
      <c r="M25" s="52"/>
      <c r="N25" s="53"/>
      <c r="O25" s="55"/>
      <c r="P25" s="52"/>
      <c r="Q25" s="10"/>
      <c r="R25" s="13"/>
    </row>
    <row r="26" spans="1:18" ht="15.75" thickBot="1" x14ac:dyDescent="0.3">
      <c r="A26" s="37" t="s">
        <v>21</v>
      </c>
      <c r="B26" s="56">
        <f t="shared" ref="B26:O26" si="12">SUBTOTAL(9,B12:B25)</f>
        <v>0</v>
      </c>
      <c r="C26" s="56">
        <f t="shared" si="12"/>
        <v>0</v>
      </c>
      <c r="D26" s="52">
        <f>B26+C26</f>
        <v>0</v>
      </c>
      <c r="E26" s="56">
        <f t="shared" si="12"/>
        <v>0</v>
      </c>
      <c r="F26" s="56">
        <f t="shared" si="12"/>
        <v>0</v>
      </c>
      <c r="G26" s="52">
        <f>E26+F26</f>
        <v>0</v>
      </c>
      <c r="H26" s="56">
        <f t="shared" si="12"/>
        <v>0</v>
      </c>
      <c r="I26" s="56">
        <f t="shared" si="12"/>
        <v>0</v>
      </c>
      <c r="J26" s="52">
        <f>H26+I26</f>
        <v>0</v>
      </c>
      <c r="K26" s="56">
        <f t="shared" si="12"/>
        <v>0</v>
      </c>
      <c r="L26" s="56">
        <f t="shared" si="12"/>
        <v>0</v>
      </c>
      <c r="M26" s="52">
        <f>K26+L26</f>
        <v>0</v>
      </c>
      <c r="N26" s="56">
        <f t="shared" si="12"/>
        <v>0</v>
      </c>
      <c r="O26" s="56">
        <f t="shared" si="12"/>
        <v>0</v>
      </c>
      <c r="P26" s="52">
        <f>N26+O26</f>
        <v>0</v>
      </c>
      <c r="Q26" s="38"/>
      <c r="R26" s="39"/>
    </row>
    <row r="27" spans="1:18" x14ac:dyDescent="0.25">
      <c r="A27" s="33"/>
      <c r="B27" s="57"/>
      <c r="C27" s="58"/>
      <c r="D27" s="59"/>
      <c r="E27" s="57"/>
      <c r="F27" s="58"/>
      <c r="G27" s="59"/>
      <c r="H27" s="60"/>
      <c r="I27" s="58"/>
      <c r="J27" s="59"/>
      <c r="K27" s="60"/>
      <c r="L27" s="58"/>
      <c r="M27" s="59"/>
      <c r="N27" s="60"/>
      <c r="O27" s="55"/>
      <c r="P27" s="59"/>
      <c r="Q27" s="10"/>
      <c r="R27" s="13"/>
    </row>
    <row r="28" spans="1:18" x14ac:dyDescent="0.25">
      <c r="A28" s="40" t="s">
        <v>59</v>
      </c>
      <c r="B28" s="61"/>
      <c r="C28" s="51"/>
      <c r="D28" s="52">
        <f>B28+C28</f>
        <v>0</v>
      </c>
      <c r="E28" s="61"/>
      <c r="F28" s="51"/>
      <c r="G28" s="52">
        <f>E28+F28</f>
        <v>0</v>
      </c>
      <c r="H28" s="61"/>
      <c r="I28" s="51"/>
      <c r="J28" s="52">
        <f>H28+I28</f>
        <v>0</v>
      </c>
      <c r="K28" s="61"/>
      <c r="L28" s="51"/>
      <c r="M28" s="52">
        <f>K28+L28</f>
        <v>0</v>
      </c>
      <c r="N28" s="53">
        <f t="shared" ref="N28" si="13">B28+E28+H28+K28</f>
        <v>0</v>
      </c>
      <c r="O28" s="54">
        <f t="shared" ref="O28" si="14">C28+F28+I28+L28</f>
        <v>0</v>
      </c>
      <c r="P28" s="52">
        <f>N28+O28</f>
        <v>0</v>
      </c>
      <c r="Q28" s="10"/>
      <c r="R28" s="13"/>
    </row>
    <row r="29" spans="1:18" ht="15.75" thickBot="1" x14ac:dyDescent="0.3">
      <c r="A29" s="32"/>
      <c r="B29" s="62"/>
      <c r="C29" s="63"/>
      <c r="D29" s="64"/>
      <c r="E29" s="62"/>
      <c r="F29" s="63"/>
      <c r="G29" s="64"/>
      <c r="H29" s="65"/>
      <c r="I29" s="63"/>
      <c r="J29" s="64"/>
      <c r="K29" s="65"/>
      <c r="L29" s="63"/>
      <c r="M29" s="64"/>
      <c r="N29" s="65"/>
      <c r="O29" s="63"/>
      <c r="P29" s="64"/>
      <c r="Q29" s="10"/>
      <c r="R29" s="13"/>
    </row>
    <row r="30" spans="1:18" x14ac:dyDescent="0.25">
      <c r="A30" s="29" t="s">
        <v>23</v>
      </c>
      <c r="B30" s="57"/>
      <c r="C30" s="58"/>
      <c r="D30" s="59"/>
      <c r="E30" s="57"/>
      <c r="F30" s="58"/>
      <c r="G30" s="59"/>
      <c r="H30" s="60"/>
      <c r="I30" s="58"/>
      <c r="J30" s="59"/>
      <c r="K30" s="60"/>
      <c r="L30" s="58"/>
      <c r="M30" s="59"/>
      <c r="N30" s="60"/>
      <c r="O30" s="58"/>
      <c r="P30" s="59"/>
      <c r="Q30" s="10"/>
      <c r="R30" s="13"/>
    </row>
    <row r="31" spans="1:18" x14ac:dyDescent="0.25">
      <c r="A31" s="31"/>
      <c r="B31" s="54"/>
      <c r="C31" s="55"/>
      <c r="D31" s="52"/>
      <c r="E31" s="54"/>
      <c r="F31" s="55"/>
      <c r="G31" s="52"/>
      <c r="H31" s="53"/>
      <c r="I31" s="55"/>
      <c r="J31" s="52"/>
      <c r="K31" s="53"/>
      <c r="L31" s="55"/>
      <c r="M31" s="52"/>
      <c r="N31" s="53"/>
      <c r="O31" s="55"/>
      <c r="P31" s="52"/>
      <c r="Q31" s="10"/>
      <c r="R31" s="13"/>
    </row>
    <row r="32" spans="1:18" x14ac:dyDescent="0.25">
      <c r="A32" s="31" t="s">
        <v>60</v>
      </c>
      <c r="B32" s="51"/>
      <c r="C32" s="51"/>
      <c r="D32" s="52">
        <f>B32+C32</f>
        <v>0</v>
      </c>
      <c r="E32" s="51"/>
      <c r="F32" s="51"/>
      <c r="G32" s="52">
        <f>E32+F32</f>
        <v>0</v>
      </c>
      <c r="H32" s="51"/>
      <c r="I32" s="51"/>
      <c r="J32" s="52">
        <f>H32+I32</f>
        <v>0</v>
      </c>
      <c r="K32" s="51"/>
      <c r="L32" s="51"/>
      <c r="M32" s="52">
        <f>K32+L32</f>
        <v>0</v>
      </c>
      <c r="N32" s="53">
        <f t="shared" ref="N32:N34" si="15">B32+E32+H32+K32</f>
        <v>0</v>
      </c>
      <c r="O32" s="54">
        <f t="shared" ref="O32:O34" si="16">C32+F32+I32+L32</f>
        <v>0</v>
      </c>
      <c r="P32" s="52">
        <f>N32+O32</f>
        <v>0</v>
      </c>
      <c r="Q32" s="10"/>
      <c r="R32" s="13"/>
    </row>
    <row r="33" spans="1:18" x14ac:dyDescent="0.25">
      <c r="A33" s="31" t="s">
        <v>61</v>
      </c>
      <c r="B33" s="51"/>
      <c r="C33" s="51"/>
      <c r="D33" s="52">
        <f>B33+C33</f>
        <v>0</v>
      </c>
      <c r="E33" s="51"/>
      <c r="F33" s="51"/>
      <c r="G33" s="52">
        <f>E33+F33</f>
        <v>0</v>
      </c>
      <c r="H33" s="51"/>
      <c r="I33" s="51"/>
      <c r="J33" s="52">
        <f>H33+I33</f>
        <v>0</v>
      </c>
      <c r="K33" s="51"/>
      <c r="L33" s="51"/>
      <c r="M33" s="52">
        <f>K33+L33</f>
        <v>0</v>
      </c>
      <c r="N33" s="53">
        <f t="shared" si="15"/>
        <v>0</v>
      </c>
      <c r="O33" s="54">
        <f t="shared" si="16"/>
        <v>0</v>
      </c>
      <c r="P33" s="52">
        <f>N33+O33</f>
        <v>0</v>
      </c>
      <c r="Q33" s="10"/>
      <c r="R33" s="13"/>
    </row>
    <row r="34" spans="1:18" x14ac:dyDescent="0.25">
      <c r="A34" s="31" t="s">
        <v>62</v>
      </c>
      <c r="B34" s="51"/>
      <c r="C34" s="51"/>
      <c r="D34" s="52">
        <f>B34+C34</f>
        <v>0</v>
      </c>
      <c r="E34" s="51"/>
      <c r="F34" s="51"/>
      <c r="G34" s="52">
        <f>E34+F34</f>
        <v>0</v>
      </c>
      <c r="H34" s="51"/>
      <c r="I34" s="51"/>
      <c r="J34" s="52">
        <f>H34+I34</f>
        <v>0</v>
      </c>
      <c r="K34" s="51"/>
      <c r="L34" s="51"/>
      <c r="M34" s="52">
        <f>K34+L34</f>
        <v>0</v>
      </c>
      <c r="N34" s="53">
        <f t="shared" si="15"/>
        <v>0</v>
      </c>
      <c r="O34" s="54">
        <f t="shared" si="16"/>
        <v>0</v>
      </c>
      <c r="P34" s="52">
        <f>N34+O34</f>
        <v>0</v>
      </c>
      <c r="Q34" s="10"/>
      <c r="R34" s="13"/>
    </row>
    <row r="35" spans="1:18" x14ac:dyDescent="0.25">
      <c r="A35" s="31"/>
      <c r="B35" s="54"/>
      <c r="C35" s="55"/>
      <c r="D35" s="52"/>
      <c r="E35" s="54"/>
      <c r="F35" s="55"/>
      <c r="G35" s="52"/>
      <c r="H35" s="53"/>
      <c r="I35" s="55"/>
      <c r="J35" s="52"/>
      <c r="K35" s="53"/>
      <c r="L35" s="55"/>
      <c r="M35" s="52"/>
      <c r="N35" s="53"/>
      <c r="O35" s="55"/>
      <c r="P35" s="52"/>
      <c r="Q35" s="10"/>
      <c r="R35" s="13"/>
    </row>
    <row r="36" spans="1:18" ht="15.75" thickBot="1" x14ac:dyDescent="0.3">
      <c r="A36" s="37" t="s">
        <v>27</v>
      </c>
      <c r="B36" s="56">
        <f t="shared" ref="B36:O36" si="17">SUBTOTAL(9,B31:B35)</f>
        <v>0</v>
      </c>
      <c r="C36" s="56">
        <f t="shared" si="17"/>
        <v>0</v>
      </c>
      <c r="D36" s="52">
        <f>B36+C36</f>
        <v>0</v>
      </c>
      <c r="E36" s="56">
        <f t="shared" si="17"/>
        <v>0</v>
      </c>
      <c r="F36" s="56">
        <f t="shared" si="17"/>
        <v>0</v>
      </c>
      <c r="G36" s="52">
        <f>E36+F36</f>
        <v>0</v>
      </c>
      <c r="H36" s="56">
        <f t="shared" si="17"/>
        <v>0</v>
      </c>
      <c r="I36" s="56">
        <f t="shared" si="17"/>
        <v>0</v>
      </c>
      <c r="J36" s="52">
        <f>H36+I36</f>
        <v>0</v>
      </c>
      <c r="K36" s="56">
        <f t="shared" si="17"/>
        <v>0</v>
      </c>
      <c r="L36" s="56">
        <f t="shared" si="17"/>
        <v>0</v>
      </c>
      <c r="M36" s="52">
        <f>K36+L36</f>
        <v>0</v>
      </c>
      <c r="N36" s="56">
        <f t="shared" si="17"/>
        <v>0</v>
      </c>
      <c r="O36" s="56">
        <f t="shared" si="17"/>
        <v>0</v>
      </c>
      <c r="P36" s="52">
        <f>N36+O36</f>
        <v>0</v>
      </c>
      <c r="Q36" s="38"/>
      <c r="R36" s="39"/>
    </row>
    <row r="37" spans="1:18" x14ac:dyDescent="0.25">
      <c r="A37" s="29" t="s">
        <v>28</v>
      </c>
      <c r="B37" s="57"/>
      <c r="C37" s="58"/>
      <c r="D37" s="59"/>
      <c r="E37" s="57"/>
      <c r="F37" s="58"/>
      <c r="G37" s="59"/>
      <c r="H37" s="60"/>
      <c r="I37" s="58"/>
      <c r="J37" s="59"/>
      <c r="K37" s="60"/>
      <c r="L37" s="58"/>
      <c r="M37" s="59"/>
      <c r="N37" s="60"/>
      <c r="O37" s="58"/>
      <c r="P37" s="59"/>
      <c r="Q37" s="10"/>
      <c r="R37" s="13"/>
    </row>
    <row r="38" spans="1:18" x14ac:dyDescent="0.25">
      <c r="A38" s="30"/>
      <c r="B38" s="68"/>
      <c r="C38" s="55"/>
      <c r="D38" s="52"/>
      <c r="E38" s="54"/>
      <c r="F38" s="55"/>
      <c r="G38" s="52"/>
      <c r="H38" s="53"/>
      <c r="I38" s="55"/>
      <c r="J38" s="52"/>
      <c r="K38" s="53"/>
      <c r="L38" s="55"/>
      <c r="M38" s="52"/>
      <c r="N38" s="53"/>
      <c r="O38" s="55"/>
      <c r="P38" s="52"/>
      <c r="Q38" s="10"/>
      <c r="R38" s="13"/>
    </row>
    <row r="39" spans="1:18" x14ac:dyDescent="0.25">
      <c r="A39" s="31" t="s">
        <v>63</v>
      </c>
      <c r="B39" s="68"/>
      <c r="C39" s="54"/>
      <c r="D39" s="52">
        <f>B39+C39</f>
        <v>0</v>
      </c>
      <c r="E39" s="54"/>
      <c r="F39" s="54"/>
      <c r="G39" s="52">
        <f>E39+F39</f>
        <v>0</v>
      </c>
      <c r="H39" s="53"/>
      <c r="I39" s="54"/>
      <c r="J39" s="52">
        <f>H39+I39</f>
        <v>0</v>
      </c>
      <c r="K39" s="67"/>
      <c r="L39" s="66"/>
      <c r="M39" s="52">
        <f>K39+L39</f>
        <v>0</v>
      </c>
      <c r="N39" s="53">
        <f>B39+E39+H39+K39</f>
        <v>0</v>
      </c>
      <c r="O39" s="54">
        <f>C39+F39+I39+L39</f>
        <v>0</v>
      </c>
      <c r="P39" s="52">
        <f>N39+O39</f>
        <v>0</v>
      </c>
      <c r="Q39" s="10"/>
      <c r="R39" s="13"/>
    </row>
    <row r="40" spans="1:18" x14ac:dyDescent="0.25">
      <c r="A40" s="34"/>
      <c r="B40" s="69"/>
      <c r="C40" s="70"/>
      <c r="D40" s="71"/>
      <c r="E40" s="69"/>
      <c r="F40" s="70"/>
      <c r="G40" s="71"/>
      <c r="H40" s="72"/>
      <c r="I40" s="70"/>
      <c r="J40" s="71"/>
      <c r="K40" s="72"/>
      <c r="L40" s="70"/>
      <c r="M40" s="71"/>
      <c r="N40" s="72"/>
      <c r="O40" s="70"/>
      <c r="P40" s="71"/>
      <c r="Q40" s="10"/>
      <c r="R40" s="13"/>
    </row>
    <row r="41" spans="1:18" ht="15.75" thickBot="1" x14ac:dyDescent="0.3">
      <c r="A41" s="74" t="s">
        <v>30</v>
      </c>
      <c r="B41" s="73">
        <f>SUBTOTAL(9,B13:B40)</f>
        <v>0</v>
      </c>
      <c r="C41" s="75">
        <f t="shared" ref="C41:O41" si="18">SUBTOTAL(9,C11:C40)</f>
        <v>0</v>
      </c>
      <c r="D41" s="76">
        <f>B41+C41</f>
        <v>0</v>
      </c>
      <c r="E41" s="75">
        <f t="shared" si="18"/>
        <v>0</v>
      </c>
      <c r="F41" s="75">
        <f t="shared" si="18"/>
        <v>0</v>
      </c>
      <c r="G41" s="76">
        <f>E41+F41</f>
        <v>0</v>
      </c>
      <c r="H41" s="75">
        <f t="shared" si="18"/>
        <v>0</v>
      </c>
      <c r="I41" s="75">
        <f t="shared" si="18"/>
        <v>0</v>
      </c>
      <c r="J41" s="76">
        <f>H41+I41</f>
        <v>0</v>
      </c>
      <c r="K41" s="75">
        <f t="shared" si="18"/>
        <v>0</v>
      </c>
      <c r="L41" s="75">
        <f t="shared" si="18"/>
        <v>0</v>
      </c>
      <c r="M41" s="76">
        <f>K41+L41</f>
        <v>0</v>
      </c>
      <c r="N41" s="75">
        <f t="shared" si="18"/>
        <v>0</v>
      </c>
      <c r="O41" s="75">
        <f t="shared" si="18"/>
        <v>0</v>
      </c>
      <c r="P41" s="76">
        <f>N41+O41</f>
        <v>0</v>
      </c>
      <c r="Q41" s="10"/>
      <c r="R41" s="13"/>
    </row>
  </sheetData>
  <sheetProtection password="DFCC" sheet="1" objects="1" scenarios="1"/>
  <mergeCells count="6">
    <mergeCell ref="A6:P6"/>
    <mergeCell ref="B7:D7"/>
    <mergeCell ref="E7:G7"/>
    <mergeCell ref="H7:J7"/>
    <mergeCell ref="K7:M7"/>
    <mergeCell ref="N7:P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B14" sqref="B14"/>
    </sheetView>
  </sheetViews>
  <sheetFormatPr defaultRowHeight="15" x14ac:dyDescent="0.25"/>
  <cols>
    <col min="1" max="1" width="70.28515625" bestFit="1" customWidth="1"/>
    <col min="2" max="2" width="20" bestFit="1" customWidth="1"/>
    <col min="3" max="3" width="11.5703125" customWidth="1"/>
    <col min="4" max="5" width="11.7109375" bestFit="1" customWidth="1"/>
  </cols>
  <sheetData>
    <row r="1" spans="1:5" x14ac:dyDescent="0.25">
      <c r="A1" s="77" t="s">
        <v>0</v>
      </c>
      <c r="B1" s="78"/>
      <c r="C1" s="78"/>
      <c r="D1" s="78"/>
      <c r="E1" s="78"/>
    </row>
    <row r="2" spans="1:5" x14ac:dyDescent="0.25">
      <c r="A2" s="77" t="s">
        <v>1</v>
      </c>
      <c r="B2" s="77"/>
      <c r="C2" s="77"/>
      <c r="D2" s="77"/>
      <c r="E2" s="77"/>
    </row>
    <row r="3" spans="1:5" x14ac:dyDescent="0.25">
      <c r="A3" s="77" t="s">
        <v>64</v>
      </c>
      <c r="B3" s="77"/>
      <c r="C3" s="77"/>
      <c r="D3" s="77"/>
      <c r="E3" s="77"/>
    </row>
    <row r="4" spans="1:5" x14ac:dyDescent="0.25">
      <c r="A4" s="79" t="s">
        <v>2</v>
      </c>
      <c r="B4" s="77"/>
      <c r="C4" s="77"/>
      <c r="D4" s="77"/>
      <c r="E4" s="77"/>
    </row>
    <row r="5" spans="1:5" x14ac:dyDescent="0.25">
      <c r="A5" s="79"/>
      <c r="B5" s="77"/>
      <c r="C5" s="77"/>
      <c r="D5" s="77"/>
      <c r="E5" s="77"/>
    </row>
    <row r="6" spans="1:5" ht="15.75" thickBot="1" x14ac:dyDescent="0.3">
      <c r="A6" s="78"/>
      <c r="B6" s="78"/>
      <c r="C6" s="78"/>
      <c r="D6" s="78"/>
      <c r="E6" s="78"/>
    </row>
    <row r="7" spans="1:5" x14ac:dyDescent="0.25">
      <c r="A7" s="80"/>
      <c r="B7" s="239" t="s">
        <v>3</v>
      </c>
      <c r="C7" s="240"/>
      <c r="D7" s="240"/>
      <c r="E7" s="241"/>
    </row>
    <row r="8" spans="1:5" x14ac:dyDescent="0.25">
      <c r="A8" s="81"/>
      <c r="B8" s="82" t="s">
        <v>4</v>
      </c>
      <c r="C8" s="238" t="s">
        <v>5</v>
      </c>
      <c r="D8" s="238"/>
      <c r="E8" s="83" t="s">
        <v>6</v>
      </c>
    </row>
    <row r="9" spans="1:5" ht="90" x14ac:dyDescent="0.25">
      <c r="A9" s="84"/>
      <c r="B9" s="85" t="s">
        <v>7</v>
      </c>
      <c r="C9" s="86"/>
      <c r="D9" s="86" t="s">
        <v>8</v>
      </c>
      <c r="E9" s="87" t="s">
        <v>8</v>
      </c>
    </row>
    <row r="10" spans="1:5" ht="15.75" thickBot="1" x14ac:dyDescent="0.3">
      <c r="A10" s="88"/>
      <c r="B10" s="89"/>
      <c r="C10" s="90"/>
      <c r="D10" s="90"/>
      <c r="E10" s="91"/>
    </row>
    <row r="11" spans="1:5" x14ac:dyDescent="0.25">
      <c r="A11" s="92" t="s">
        <v>9</v>
      </c>
      <c r="B11" s="93"/>
      <c r="C11" s="94"/>
      <c r="D11" s="94"/>
      <c r="E11" s="95"/>
    </row>
    <row r="12" spans="1:5" x14ac:dyDescent="0.25">
      <c r="A12" s="81"/>
      <c r="B12" s="96"/>
      <c r="C12" s="90"/>
      <c r="D12" s="90"/>
      <c r="E12" s="91"/>
    </row>
    <row r="13" spans="1:5" x14ac:dyDescent="0.25">
      <c r="A13" s="81" t="s">
        <v>10</v>
      </c>
      <c r="B13" s="97">
        <v>100000</v>
      </c>
      <c r="C13" s="98">
        <v>0</v>
      </c>
      <c r="D13" s="99">
        <v>0</v>
      </c>
      <c r="E13" s="100">
        <v>100000</v>
      </c>
    </row>
    <row r="14" spans="1:5" x14ac:dyDescent="0.25">
      <c r="A14" s="81" t="s">
        <v>11</v>
      </c>
      <c r="B14" s="97">
        <v>20000</v>
      </c>
      <c r="C14" s="98">
        <v>0.2</v>
      </c>
      <c r="D14" s="99">
        <v>5000</v>
      </c>
      <c r="E14" s="100">
        <v>25000</v>
      </c>
    </row>
    <row r="15" spans="1:5" x14ac:dyDescent="0.25">
      <c r="A15" s="81" t="s">
        <v>12</v>
      </c>
      <c r="B15" s="97">
        <v>15000</v>
      </c>
      <c r="C15" s="98">
        <v>0.5</v>
      </c>
      <c r="D15" s="99">
        <v>15000</v>
      </c>
      <c r="E15" s="100">
        <v>30000</v>
      </c>
    </row>
    <row r="16" spans="1:5" x14ac:dyDescent="0.25">
      <c r="A16" s="81" t="s">
        <v>13</v>
      </c>
      <c r="B16" s="97">
        <v>25000</v>
      </c>
      <c r="C16" s="98">
        <v>0</v>
      </c>
      <c r="D16" s="99">
        <v>0</v>
      </c>
      <c r="E16" s="100">
        <v>25000</v>
      </c>
    </row>
    <row r="17" spans="1:5" x14ac:dyDescent="0.25">
      <c r="A17" s="81" t="s">
        <v>14</v>
      </c>
      <c r="B17" s="97">
        <v>1000</v>
      </c>
      <c r="C17" s="98">
        <v>0</v>
      </c>
      <c r="D17" s="99">
        <v>0</v>
      </c>
      <c r="E17" s="100">
        <v>1000</v>
      </c>
    </row>
    <row r="18" spans="1:5" x14ac:dyDescent="0.25">
      <c r="A18" s="81" t="s">
        <v>15</v>
      </c>
      <c r="B18" s="97">
        <v>2000</v>
      </c>
      <c r="C18" s="98">
        <v>0</v>
      </c>
      <c r="D18" s="99">
        <v>0</v>
      </c>
      <c r="E18" s="100">
        <v>2000</v>
      </c>
    </row>
    <row r="19" spans="1:5" x14ac:dyDescent="0.25">
      <c r="A19" s="81" t="s">
        <v>16</v>
      </c>
      <c r="B19" s="97">
        <v>3000</v>
      </c>
      <c r="C19" s="98">
        <v>0</v>
      </c>
      <c r="D19" s="99">
        <v>0</v>
      </c>
      <c r="E19" s="100">
        <v>3000</v>
      </c>
    </row>
    <row r="20" spans="1:5" x14ac:dyDescent="0.25">
      <c r="A20" s="81" t="s">
        <v>17</v>
      </c>
      <c r="B20" s="97">
        <v>4000</v>
      </c>
      <c r="C20" s="98">
        <v>0</v>
      </c>
      <c r="D20" s="99">
        <v>0</v>
      </c>
      <c r="E20" s="100">
        <v>4000</v>
      </c>
    </row>
    <row r="21" spans="1:5" x14ac:dyDescent="0.25">
      <c r="A21" s="81" t="s">
        <v>18</v>
      </c>
      <c r="B21" s="97">
        <v>5000</v>
      </c>
      <c r="C21" s="98">
        <v>0</v>
      </c>
      <c r="D21" s="99">
        <v>0</v>
      </c>
      <c r="E21" s="100">
        <v>5000</v>
      </c>
    </row>
    <row r="22" spans="1:5" x14ac:dyDescent="0.25">
      <c r="A22" s="81" t="s">
        <v>19</v>
      </c>
      <c r="B22" s="97">
        <v>6000</v>
      </c>
      <c r="C22" s="98">
        <v>0</v>
      </c>
      <c r="D22" s="99">
        <v>0</v>
      </c>
      <c r="E22" s="100">
        <v>6000</v>
      </c>
    </row>
    <row r="23" spans="1:5" x14ac:dyDescent="0.25">
      <c r="A23" s="81" t="s">
        <v>20</v>
      </c>
      <c r="B23" s="97">
        <v>7000</v>
      </c>
      <c r="C23" s="98">
        <v>0</v>
      </c>
      <c r="D23" s="99">
        <v>0</v>
      </c>
      <c r="E23" s="100">
        <v>7000</v>
      </c>
    </row>
    <row r="24" spans="1:5" x14ac:dyDescent="0.25">
      <c r="A24" s="81"/>
      <c r="B24" s="101"/>
      <c r="C24" s="98"/>
      <c r="D24" s="102"/>
      <c r="E24" s="103"/>
    </row>
    <row r="25" spans="1:5" ht="15.75" thickBot="1" x14ac:dyDescent="0.3">
      <c r="A25" s="104" t="s">
        <v>21</v>
      </c>
      <c r="B25" s="105">
        <v>188000</v>
      </c>
      <c r="C25" s="106"/>
      <c r="D25" s="105">
        <v>20000</v>
      </c>
      <c r="E25" s="107">
        <v>208000</v>
      </c>
    </row>
    <row r="26" spans="1:5" x14ac:dyDescent="0.25">
      <c r="A26" s="80"/>
      <c r="B26" s="108"/>
      <c r="C26" s="109"/>
      <c r="D26" s="110"/>
      <c r="E26" s="111"/>
    </row>
    <row r="27" spans="1:5" x14ac:dyDescent="0.25">
      <c r="A27" s="81" t="s">
        <v>22</v>
      </c>
      <c r="B27" s="112">
        <v>2000</v>
      </c>
      <c r="C27" s="98">
        <v>0</v>
      </c>
      <c r="D27" s="99">
        <v>0</v>
      </c>
      <c r="E27" s="100">
        <v>2000</v>
      </c>
    </row>
    <row r="28" spans="1:5" ht="15.75" thickBot="1" x14ac:dyDescent="0.3">
      <c r="A28" s="113"/>
      <c r="B28" s="114"/>
      <c r="C28" s="115"/>
      <c r="D28" s="116"/>
      <c r="E28" s="117"/>
    </row>
    <row r="29" spans="1:5" x14ac:dyDescent="0.25">
      <c r="A29" s="92" t="s">
        <v>23</v>
      </c>
      <c r="B29" s="108"/>
      <c r="C29" s="109"/>
      <c r="D29" s="110"/>
      <c r="E29" s="111"/>
    </row>
    <row r="30" spans="1:5" x14ac:dyDescent="0.25">
      <c r="A30" s="88"/>
      <c r="B30" s="101"/>
      <c r="C30" s="98"/>
      <c r="D30" s="102"/>
      <c r="E30" s="103"/>
    </row>
    <row r="31" spans="1:5" x14ac:dyDescent="0.25">
      <c r="A31" s="81" t="s">
        <v>24</v>
      </c>
      <c r="B31" s="97">
        <v>6000</v>
      </c>
      <c r="C31" s="98">
        <v>0</v>
      </c>
      <c r="D31" s="99">
        <v>0</v>
      </c>
      <c r="E31" s="100">
        <v>6000</v>
      </c>
    </row>
    <row r="32" spans="1:5" x14ac:dyDescent="0.25">
      <c r="A32" s="81" t="s">
        <v>25</v>
      </c>
      <c r="B32" s="97">
        <v>7000</v>
      </c>
      <c r="C32" s="98">
        <v>0</v>
      </c>
      <c r="D32" s="99">
        <v>0</v>
      </c>
      <c r="E32" s="100">
        <v>7000</v>
      </c>
    </row>
    <row r="33" spans="1:5" x14ac:dyDescent="0.25">
      <c r="A33" s="81" t="s">
        <v>26</v>
      </c>
      <c r="B33" s="97">
        <v>8000</v>
      </c>
      <c r="C33" s="98">
        <v>0</v>
      </c>
      <c r="D33" s="99">
        <v>0</v>
      </c>
      <c r="E33" s="100">
        <v>8000</v>
      </c>
    </row>
    <row r="34" spans="1:5" x14ac:dyDescent="0.25">
      <c r="A34" s="81"/>
      <c r="B34" s="101"/>
      <c r="C34" s="98"/>
      <c r="D34" s="102"/>
      <c r="E34" s="103"/>
    </row>
    <row r="35" spans="1:5" ht="15.75" thickBot="1" x14ac:dyDescent="0.3">
      <c r="A35" s="104" t="s">
        <v>27</v>
      </c>
      <c r="B35" s="105">
        <v>21000</v>
      </c>
      <c r="C35" s="106"/>
      <c r="D35" s="105">
        <v>0</v>
      </c>
      <c r="E35" s="107">
        <v>21000</v>
      </c>
    </row>
    <row r="36" spans="1:5" x14ac:dyDescent="0.25">
      <c r="A36" s="92" t="s">
        <v>28</v>
      </c>
      <c r="B36" s="108"/>
      <c r="C36" s="109"/>
      <c r="D36" s="110"/>
      <c r="E36" s="111"/>
    </row>
    <row r="37" spans="1:5" x14ac:dyDescent="0.25">
      <c r="A37" s="81"/>
      <c r="B37" s="101"/>
      <c r="C37" s="98"/>
      <c r="D37" s="102"/>
      <c r="E37" s="103"/>
    </row>
    <row r="38" spans="1:5" x14ac:dyDescent="0.25">
      <c r="A38" s="81" t="s">
        <v>29</v>
      </c>
      <c r="B38" s="112"/>
      <c r="C38" s="98">
        <v>0</v>
      </c>
      <c r="D38" s="99">
        <v>0</v>
      </c>
      <c r="E38" s="100">
        <v>0</v>
      </c>
    </row>
    <row r="39" spans="1:5" ht="15.75" thickBot="1" x14ac:dyDescent="0.3">
      <c r="A39" s="81"/>
      <c r="B39" s="101"/>
      <c r="C39" s="98"/>
      <c r="D39" s="102"/>
      <c r="E39" s="103"/>
    </row>
    <row r="40" spans="1:5" ht="15.75" thickBot="1" x14ac:dyDescent="0.3">
      <c r="A40" s="118" t="s">
        <v>30</v>
      </c>
      <c r="B40" s="119">
        <v>211000</v>
      </c>
      <c r="C40" s="120"/>
      <c r="D40" s="119">
        <v>20000</v>
      </c>
      <c r="E40" s="121">
        <v>231000</v>
      </c>
    </row>
  </sheetData>
  <sheetProtection password="DFCC" sheet="1" objects="1" scenarios="1" formatCells="0" formatColumns="0" formatRows="0" insertColumns="0" insertRows="0" insertHyperlinks="0" deleteColumns="0" deleteRows="0" sort="0" autoFilter="0" pivotTables="0"/>
  <mergeCells count="2">
    <mergeCell ref="C8:D8"/>
    <mergeCell ref="B7:E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workbookViewId="0">
      <selection activeCell="B14" sqref="B14"/>
    </sheetView>
  </sheetViews>
  <sheetFormatPr defaultRowHeight="15" x14ac:dyDescent="0.25"/>
  <cols>
    <col min="1" max="1" width="70.28515625" style="123" bestFit="1" customWidth="1"/>
    <col min="2" max="2" width="20" style="123" bestFit="1" customWidth="1"/>
    <col min="3" max="3" width="19" style="123" customWidth="1"/>
    <col min="4" max="4" width="15.5703125" style="123" customWidth="1"/>
    <col min="5" max="5" width="13.28515625" style="123" customWidth="1"/>
    <col min="6" max="6" width="20.140625" style="123" customWidth="1"/>
    <col min="7" max="7" width="16.140625" style="123" customWidth="1"/>
    <col min="8" max="8" width="13.5703125" style="123" customWidth="1"/>
    <col min="9" max="9" width="19" style="123" customWidth="1"/>
    <col min="10" max="10" width="13.140625" style="123" customWidth="1"/>
    <col min="11" max="11" width="13.28515625" style="123" customWidth="1"/>
    <col min="12" max="12" width="19.7109375" style="123" customWidth="1"/>
    <col min="13" max="13" width="16.85546875" style="123" customWidth="1"/>
    <col min="14" max="14" width="13.7109375" style="123" customWidth="1"/>
    <col min="15" max="15" width="17.85546875" style="123" customWidth="1"/>
    <col min="16" max="16" width="13.42578125" style="123" customWidth="1"/>
    <col min="17" max="16384" width="9.140625" style="123"/>
  </cols>
  <sheetData>
    <row r="1" spans="1:18" x14ac:dyDescent="0.25">
      <c r="A1" s="122" t="s">
        <v>0</v>
      </c>
    </row>
    <row r="2" spans="1:18" x14ac:dyDescent="0.25">
      <c r="A2" s="122" t="s">
        <v>31</v>
      </c>
    </row>
    <row r="3" spans="1:18" x14ac:dyDescent="0.25">
      <c r="A3" s="122" t="s">
        <v>64</v>
      </c>
    </row>
    <row r="4" spans="1:18" x14ac:dyDescent="0.25">
      <c r="A4" s="124" t="s">
        <v>2</v>
      </c>
    </row>
    <row r="5" spans="1:18" ht="15.75" thickBot="1" x14ac:dyDescent="0.3"/>
    <row r="6" spans="1:18" ht="15.75" thickBot="1" x14ac:dyDescent="0.3">
      <c r="A6" s="242" t="s">
        <v>32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</row>
    <row r="7" spans="1:18" x14ac:dyDescent="0.25">
      <c r="A7" s="125"/>
      <c r="B7" s="244" t="s">
        <v>33</v>
      </c>
      <c r="C7" s="245"/>
      <c r="D7" s="246"/>
      <c r="E7" s="245" t="s">
        <v>34</v>
      </c>
      <c r="F7" s="245"/>
      <c r="G7" s="245"/>
      <c r="H7" s="247" t="s">
        <v>35</v>
      </c>
      <c r="I7" s="245"/>
      <c r="J7" s="246"/>
      <c r="K7" s="247" t="s">
        <v>36</v>
      </c>
      <c r="L7" s="245"/>
      <c r="M7" s="246"/>
      <c r="N7" s="247" t="s">
        <v>37</v>
      </c>
      <c r="O7" s="245"/>
      <c r="P7" s="246"/>
      <c r="Q7" s="126"/>
      <c r="R7" s="127"/>
    </row>
    <row r="8" spans="1:18" ht="135" x14ac:dyDescent="0.25">
      <c r="A8" s="128"/>
      <c r="B8" s="129" t="s">
        <v>38</v>
      </c>
      <c r="C8" s="129" t="s">
        <v>39</v>
      </c>
      <c r="D8" s="130" t="s">
        <v>40</v>
      </c>
      <c r="E8" s="129" t="s">
        <v>38</v>
      </c>
      <c r="F8" s="129" t="s">
        <v>39</v>
      </c>
      <c r="G8" s="130" t="s">
        <v>40</v>
      </c>
      <c r="H8" s="131" t="s">
        <v>38</v>
      </c>
      <c r="I8" s="129" t="s">
        <v>39</v>
      </c>
      <c r="J8" s="130" t="s">
        <v>40</v>
      </c>
      <c r="K8" s="131" t="s">
        <v>38</v>
      </c>
      <c r="L8" s="129" t="s">
        <v>39</v>
      </c>
      <c r="M8" s="130" t="s">
        <v>40</v>
      </c>
      <c r="N8" s="131" t="s">
        <v>38</v>
      </c>
      <c r="O8" s="129" t="s">
        <v>39</v>
      </c>
      <c r="P8" s="130" t="s">
        <v>40</v>
      </c>
      <c r="Q8" s="132"/>
      <c r="R8" s="133"/>
    </row>
    <row r="9" spans="1:18" ht="90" customHeight="1" x14ac:dyDescent="0.25">
      <c r="A9" s="134"/>
      <c r="B9" s="135" t="s">
        <v>41</v>
      </c>
      <c r="C9" s="136" t="s">
        <v>42</v>
      </c>
      <c r="D9" s="137" t="s">
        <v>43</v>
      </c>
      <c r="E9" s="136" t="s">
        <v>44</v>
      </c>
      <c r="F9" s="136" t="s">
        <v>45</v>
      </c>
      <c r="G9" s="137" t="s">
        <v>46</v>
      </c>
      <c r="H9" s="134" t="s">
        <v>47</v>
      </c>
      <c r="I9" s="136" t="s">
        <v>48</v>
      </c>
      <c r="J9" s="137" t="s">
        <v>49</v>
      </c>
      <c r="K9" s="134" t="s">
        <v>50</v>
      </c>
      <c r="L9" s="136" t="s">
        <v>51</v>
      </c>
      <c r="M9" s="137" t="s">
        <v>52</v>
      </c>
      <c r="N9" s="134" t="s">
        <v>53</v>
      </c>
      <c r="O9" s="136" t="s">
        <v>53</v>
      </c>
      <c r="P9" s="137" t="s">
        <v>53</v>
      </c>
      <c r="Q9" s="132"/>
      <c r="R9" s="133"/>
    </row>
    <row r="10" spans="1:18" ht="15.75" thickBot="1" x14ac:dyDescent="0.3">
      <c r="A10" s="138"/>
      <c r="B10" s="139"/>
      <c r="C10" s="140"/>
      <c r="D10" s="141"/>
      <c r="E10" s="142"/>
      <c r="F10" s="140"/>
      <c r="G10" s="141"/>
      <c r="H10" s="143"/>
      <c r="I10" s="140"/>
      <c r="J10" s="141"/>
      <c r="K10" s="143"/>
      <c r="L10" s="140"/>
      <c r="M10" s="141"/>
      <c r="N10" s="143"/>
      <c r="O10" s="140"/>
      <c r="P10" s="141"/>
      <c r="Q10" s="132"/>
      <c r="R10" s="127"/>
    </row>
    <row r="11" spans="1:18" x14ac:dyDescent="0.25">
      <c r="A11" s="144" t="s">
        <v>9</v>
      </c>
      <c r="B11" s="145"/>
      <c r="C11" s="146"/>
      <c r="D11" s="147"/>
      <c r="E11" s="145"/>
      <c r="F11" s="146"/>
      <c r="G11" s="147"/>
      <c r="H11" s="148"/>
      <c r="I11" s="146"/>
      <c r="J11" s="147"/>
      <c r="K11" s="148"/>
      <c r="L11" s="146"/>
      <c r="M11" s="147"/>
      <c r="N11" s="148"/>
      <c r="O11" s="146"/>
      <c r="P11" s="147"/>
      <c r="Q11" s="132"/>
      <c r="R11" s="127"/>
    </row>
    <row r="12" spans="1:18" x14ac:dyDescent="0.25">
      <c r="A12" s="149"/>
      <c r="B12" s="150"/>
      <c r="C12" s="129"/>
      <c r="D12" s="130"/>
      <c r="E12" s="151"/>
      <c r="F12" s="129"/>
      <c r="G12" s="130"/>
      <c r="H12" s="152"/>
      <c r="I12" s="129"/>
      <c r="J12" s="130"/>
      <c r="K12" s="152"/>
      <c r="L12" s="129"/>
      <c r="M12" s="130"/>
      <c r="N12" s="152"/>
      <c r="O12" s="129"/>
      <c r="P12" s="130"/>
      <c r="Q12" s="132"/>
      <c r="R12" s="127"/>
    </row>
    <row r="13" spans="1:18" x14ac:dyDescent="0.25">
      <c r="A13" s="153" t="s">
        <v>54</v>
      </c>
      <c r="B13" s="154">
        <v>20</v>
      </c>
      <c r="C13" s="154">
        <v>-1</v>
      </c>
      <c r="D13" s="155">
        <v>19</v>
      </c>
      <c r="E13" s="154">
        <v>120</v>
      </c>
      <c r="F13" s="154">
        <v>-11</v>
      </c>
      <c r="G13" s="155">
        <v>109</v>
      </c>
      <c r="H13" s="154">
        <v>220</v>
      </c>
      <c r="I13" s="154">
        <v>-31</v>
      </c>
      <c r="J13" s="155">
        <v>189</v>
      </c>
      <c r="K13" s="154">
        <v>320</v>
      </c>
      <c r="L13" s="154">
        <v>-41</v>
      </c>
      <c r="M13" s="155">
        <v>279</v>
      </c>
      <c r="N13" s="156">
        <v>680</v>
      </c>
      <c r="O13" s="157">
        <v>-84</v>
      </c>
      <c r="P13" s="155">
        <v>596</v>
      </c>
      <c r="Q13" s="158"/>
      <c r="R13" s="127"/>
    </row>
    <row r="14" spans="1:18" x14ac:dyDescent="0.25">
      <c r="A14" s="153" t="s">
        <v>65</v>
      </c>
      <c r="B14" s="154">
        <v>30</v>
      </c>
      <c r="C14" s="154">
        <v>-2</v>
      </c>
      <c r="D14" s="155">
        <v>28</v>
      </c>
      <c r="E14" s="154">
        <v>130</v>
      </c>
      <c r="F14" s="154">
        <v>-12</v>
      </c>
      <c r="G14" s="155">
        <v>118</v>
      </c>
      <c r="H14" s="154">
        <v>230</v>
      </c>
      <c r="I14" s="154">
        <v>-32</v>
      </c>
      <c r="J14" s="155">
        <v>198</v>
      </c>
      <c r="K14" s="154">
        <v>330</v>
      </c>
      <c r="L14" s="154">
        <v>-42</v>
      </c>
      <c r="M14" s="155">
        <v>288</v>
      </c>
      <c r="N14" s="156">
        <v>720</v>
      </c>
      <c r="O14" s="157">
        <v>-88</v>
      </c>
      <c r="P14" s="155">
        <v>632</v>
      </c>
      <c r="Q14" s="158"/>
      <c r="R14" s="127"/>
    </row>
    <row r="15" spans="1:18" x14ac:dyDescent="0.25">
      <c r="A15" s="153" t="s">
        <v>66</v>
      </c>
      <c r="B15" s="154">
        <v>40</v>
      </c>
      <c r="C15" s="154">
        <v>-3</v>
      </c>
      <c r="D15" s="155">
        <v>37</v>
      </c>
      <c r="E15" s="154">
        <v>140</v>
      </c>
      <c r="F15" s="154">
        <v>-13</v>
      </c>
      <c r="G15" s="155">
        <v>127</v>
      </c>
      <c r="H15" s="154">
        <v>240</v>
      </c>
      <c r="I15" s="154">
        <v>-33</v>
      </c>
      <c r="J15" s="155">
        <v>207</v>
      </c>
      <c r="K15" s="154">
        <v>340</v>
      </c>
      <c r="L15" s="154">
        <v>-43</v>
      </c>
      <c r="M15" s="155">
        <v>297</v>
      </c>
      <c r="N15" s="156">
        <v>760</v>
      </c>
      <c r="O15" s="157">
        <v>-92</v>
      </c>
      <c r="P15" s="155">
        <v>668</v>
      </c>
      <c r="Q15" s="158"/>
      <c r="R15" s="127"/>
    </row>
    <row r="16" spans="1:18" x14ac:dyDescent="0.25">
      <c r="A16" s="153" t="s">
        <v>67</v>
      </c>
      <c r="B16" s="154">
        <v>50</v>
      </c>
      <c r="C16" s="154">
        <v>-4</v>
      </c>
      <c r="D16" s="155">
        <v>46</v>
      </c>
      <c r="E16" s="154">
        <v>150</v>
      </c>
      <c r="F16" s="154">
        <v>-14</v>
      </c>
      <c r="G16" s="155">
        <v>136</v>
      </c>
      <c r="H16" s="154">
        <v>250</v>
      </c>
      <c r="I16" s="154">
        <v>-34</v>
      </c>
      <c r="J16" s="155">
        <v>216</v>
      </c>
      <c r="K16" s="154">
        <v>350</v>
      </c>
      <c r="L16" s="154">
        <v>-44</v>
      </c>
      <c r="M16" s="155">
        <v>306</v>
      </c>
      <c r="N16" s="156">
        <v>800</v>
      </c>
      <c r="O16" s="157">
        <v>-96</v>
      </c>
      <c r="P16" s="155">
        <v>704</v>
      </c>
      <c r="Q16" s="158"/>
      <c r="R16" s="127"/>
    </row>
    <row r="17" spans="1:18" x14ac:dyDescent="0.25">
      <c r="A17" s="153" t="s">
        <v>68</v>
      </c>
      <c r="B17" s="154">
        <v>60</v>
      </c>
      <c r="C17" s="154">
        <v>-5</v>
      </c>
      <c r="D17" s="155">
        <v>55</v>
      </c>
      <c r="E17" s="154">
        <v>160</v>
      </c>
      <c r="F17" s="154">
        <v>-15</v>
      </c>
      <c r="G17" s="155">
        <v>145</v>
      </c>
      <c r="H17" s="154">
        <v>260</v>
      </c>
      <c r="I17" s="154">
        <v>-35</v>
      </c>
      <c r="J17" s="155">
        <v>225</v>
      </c>
      <c r="K17" s="154">
        <v>360</v>
      </c>
      <c r="L17" s="154">
        <v>-45</v>
      </c>
      <c r="M17" s="155">
        <v>315</v>
      </c>
      <c r="N17" s="156">
        <v>840</v>
      </c>
      <c r="O17" s="157">
        <v>-100</v>
      </c>
      <c r="P17" s="155">
        <v>740</v>
      </c>
      <c r="Q17" s="158"/>
      <c r="R17" s="127"/>
    </row>
    <row r="18" spans="1:18" x14ac:dyDescent="0.25">
      <c r="A18" s="153" t="s">
        <v>69</v>
      </c>
      <c r="B18" s="154">
        <v>70</v>
      </c>
      <c r="C18" s="154">
        <v>-6</v>
      </c>
      <c r="D18" s="155">
        <v>64</v>
      </c>
      <c r="E18" s="154">
        <v>170</v>
      </c>
      <c r="F18" s="154">
        <v>-16</v>
      </c>
      <c r="G18" s="155">
        <v>154</v>
      </c>
      <c r="H18" s="154">
        <v>270</v>
      </c>
      <c r="I18" s="154">
        <v>-36</v>
      </c>
      <c r="J18" s="155">
        <v>234</v>
      </c>
      <c r="K18" s="154">
        <v>370</v>
      </c>
      <c r="L18" s="154">
        <v>-46</v>
      </c>
      <c r="M18" s="155">
        <v>324</v>
      </c>
      <c r="N18" s="156">
        <v>880</v>
      </c>
      <c r="O18" s="157">
        <v>-104</v>
      </c>
      <c r="P18" s="155">
        <v>776</v>
      </c>
      <c r="Q18" s="158"/>
      <c r="R18" s="127"/>
    </row>
    <row r="19" spans="1:18" x14ac:dyDescent="0.25">
      <c r="A19" s="153" t="s">
        <v>70</v>
      </c>
      <c r="B19" s="154">
        <v>80</v>
      </c>
      <c r="C19" s="154">
        <v>-7</v>
      </c>
      <c r="D19" s="155">
        <v>73</v>
      </c>
      <c r="E19" s="154">
        <v>180</v>
      </c>
      <c r="F19" s="154">
        <v>-17</v>
      </c>
      <c r="G19" s="155">
        <v>163</v>
      </c>
      <c r="H19" s="154">
        <v>280</v>
      </c>
      <c r="I19" s="154">
        <v>-37</v>
      </c>
      <c r="J19" s="155">
        <v>243</v>
      </c>
      <c r="K19" s="154">
        <v>380</v>
      </c>
      <c r="L19" s="154">
        <v>-47</v>
      </c>
      <c r="M19" s="155">
        <v>333</v>
      </c>
      <c r="N19" s="156">
        <v>920</v>
      </c>
      <c r="O19" s="157">
        <v>-108</v>
      </c>
      <c r="P19" s="155">
        <v>812</v>
      </c>
      <c r="Q19" s="158"/>
      <c r="R19" s="127"/>
    </row>
    <row r="20" spans="1:18" x14ac:dyDescent="0.25">
      <c r="A20" s="153" t="s">
        <v>55</v>
      </c>
      <c r="B20" s="154">
        <v>90</v>
      </c>
      <c r="C20" s="154">
        <v>-8</v>
      </c>
      <c r="D20" s="155">
        <v>82</v>
      </c>
      <c r="E20" s="154">
        <v>190</v>
      </c>
      <c r="F20" s="154">
        <v>-18</v>
      </c>
      <c r="G20" s="155">
        <v>172</v>
      </c>
      <c r="H20" s="154">
        <v>290</v>
      </c>
      <c r="I20" s="154">
        <v>-38</v>
      </c>
      <c r="J20" s="155">
        <v>252</v>
      </c>
      <c r="K20" s="154">
        <v>390</v>
      </c>
      <c r="L20" s="154">
        <v>-48</v>
      </c>
      <c r="M20" s="155">
        <v>342</v>
      </c>
      <c r="N20" s="156">
        <v>960</v>
      </c>
      <c r="O20" s="157">
        <v>-112</v>
      </c>
      <c r="P20" s="155">
        <v>848</v>
      </c>
      <c r="Q20" s="158"/>
      <c r="R20" s="127"/>
    </row>
    <row r="21" spans="1:18" x14ac:dyDescent="0.25">
      <c r="A21" s="153" t="s">
        <v>56</v>
      </c>
      <c r="B21" s="154">
        <v>100</v>
      </c>
      <c r="C21" s="154">
        <v>-9</v>
      </c>
      <c r="D21" s="155">
        <v>91</v>
      </c>
      <c r="E21" s="154">
        <v>200</v>
      </c>
      <c r="F21" s="154">
        <v>-19</v>
      </c>
      <c r="G21" s="155">
        <v>181</v>
      </c>
      <c r="H21" s="154">
        <v>300</v>
      </c>
      <c r="I21" s="154">
        <v>-39</v>
      </c>
      <c r="J21" s="155">
        <v>261</v>
      </c>
      <c r="K21" s="154">
        <v>400</v>
      </c>
      <c r="L21" s="154">
        <v>-49</v>
      </c>
      <c r="M21" s="155">
        <v>351</v>
      </c>
      <c r="N21" s="156">
        <v>1000</v>
      </c>
      <c r="O21" s="157">
        <v>-116</v>
      </c>
      <c r="P21" s="155">
        <v>884</v>
      </c>
      <c r="Q21" s="158"/>
      <c r="R21" s="127"/>
    </row>
    <row r="22" spans="1:18" x14ac:dyDescent="0.25">
      <c r="A22" s="153" t="s">
        <v>57</v>
      </c>
      <c r="B22" s="154">
        <v>110</v>
      </c>
      <c r="C22" s="154">
        <v>-10</v>
      </c>
      <c r="D22" s="155">
        <v>100</v>
      </c>
      <c r="E22" s="154">
        <v>210</v>
      </c>
      <c r="F22" s="154">
        <v>-20</v>
      </c>
      <c r="G22" s="155">
        <v>190</v>
      </c>
      <c r="H22" s="154">
        <v>310</v>
      </c>
      <c r="I22" s="154">
        <v>-40</v>
      </c>
      <c r="J22" s="155">
        <v>270</v>
      </c>
      <c r="K22" s="154">
        <v>410</v>
      </c>
      <c r="L22" s="154">
        <v>-50</v>
      </c>
      <c r="M22" s="155">
        <v>360</v>
      </c>
      <c r="N22" s="156">
        <v>1040</v>
      </c>
      <c r="O22" s="157">
        <v>-120</v>
      </c>
      <c r="P22" s="155">
        <v>920</v>
      </c>
      <c r="Q22" s="158"/>
      <c r="R22" s="127"/>
    </row>
    <row r="23" spans="1:18" x14ac:dyDescent="0.25">
      <c r="A23" s="153" t="s">
        <v>71</v>
      </c>
      <c r="B23" s="154">
        <v>120</v>
      </c>
      <c r="C23" s="154">
        <v>-11</v>
      </c>
      <c r="D23" s="155">
        <v>109</v>
      </c>
      <c r="E23" s="154">
        <v>220</v>
      </c>
      <c r="F23" s="154">
        <v>-21</v>
      </c>
      <c r="G23" s="155">
        <v>199</v>
      </c>
      <c r="H23" s="154">
        <v>320</v>
      </c>
      <c r="I23" s="154">
        <v>-41</v>
      </c>
      <c r="J23" s="155">
        <v>279</v>
      </c>
      <c r="K23" s="154">
        <v>420</v>
      </c>
      <c r="L23" s="154">
        <v>-51</v>
      </c>
      <c r="M23" s="155">
        <v>369</v>
      </c>
      <c r="N23" s="156">
        <v>1080</v>
      </c>
      <c r="O23" s="157">
        <v>-124</v>
      </c>
      <c r="P23" s="155">
        <v>956</v>
      </c>
      <c r="Q23" s="158"/>
      <c r="R23" s="127"/>
    </row>
    <row r="24" spans="1:18" x14ac:dyDescent="0.25">
      <c r="A24" s="153" t="s">
        <v>58</v>
      </c>
      <c r="B24" s="154">
        <v>120</v>
      </c>
      <c r="C24" s="154">
        <v>-11</v>
      </c>
      <c r="D24" s="155">
        <v>109</v>
      </c>
      <c r="E24" s="154">
        <v>220</v>
      </c>
      <c r="F24" s="154">
        <v>-21</v>
      </c>
      <c r="G24" s="155">
        <v>199</v>
      </c>
      <c r="H24" s="154">
        <v>320</v>
      </c>
      <c r="I24" s="154">
        <v>-41</v>
      </c>
      <c r="J24" s="155">
        <v>279</v>
      </c>
      <c r="K24" s="154">
        <v>420</v>
      </c>
      <c r="L24" s="154">
        <v>-51</v>
      </c>
      <c r="M24" s="155">
        <v>369</v>
      </c>
      <c r="N24" s="156">
        <v>1080</v>
      </c>
      <c r="O24" s="157">
        <v>-124</v>
      </c>
      <c r="P24" s="155">
        <v>956</v>
      </c>
      <c r="Q24" s="158"/>
      <c r="R24" s="127"/>
    </row>
    <row r="25" spans="1:18" x14ac:dyDescent="0.25">
      <c r="A25" s="153"/>
      <c r="B25" s="159"/>
      <c r="C25" s="159"/>
      <c r="D25" s="160"/>
      <c r="E25" s="159"/>
      <c r="F25" s="161"/>
      <c r="G25" s="160"/>
      <c r="H25" s="162"/>
      <c r="I25" s="161"/>
      <c r="J25" s="160"/>
      <c r="K25" s="162"/>
      <c r="L25" s="161"/>
      <c r="M25" s="160"/>
      <c r="N25" s="162"/>
      <c r="O25" s="161"/>
      <c r="P25" s="160"/>
      <c r="Q25" s="158"/>
      <c r="R25" s="127"/>
    </row>
    <row r="26" spans="1:18" ht="15.75" thickBot="1" x14ac:dyDescent="0.3">
      <c r="A26" s="163" t="s">
        <v>21</v>
      </c>
      <c r="B26" s="164">
        <v>890</v>
      </c>
      <c r="C26" s="164">
        <v>-77</v>
      </c>
      <c r="D26" s="165">
        <v>813</v>
      </c>
      <c r="E26" s="164">
        <v>2090</v>
      </c>
      <c r="F26" s="164">
        <v>-197</v>
      </c>
      <c r="G26" s="164">
        <v>1893</v>
      </c>
      <c r="H26" s="166">
        <v>3290</v>
      </c>
      <c r="I26" s="164">
        <v>-437</v>
      </c>
      <c r="J26" s="165">
        <v>2853</v>
      </c>
      <c r="K26" s="166">
        <v>4490</v>
      </c>
      <c r="L26" s="164">
        <v>-557</v>
      </c>
      <c r="M26" s="165">
        <v>3933</v>
      </c>
      <c r="N26" s="166">
        <v>10760</v>
      </c>
      <c r="O26" s="164">
        <v>-1268</v>
      </c>
      <c r="P26" s="165">
        <v>9492</v>
      </c>
      <c r="Q26" s="167"/>
      <c r="R26" s="168"/>
    </row>
    <row r="27" spans="1:18" x14ac:dyDescent="0.25">
      <c r="A27" s="169"/>
      <c r="B27" s="170"/>
      <c r="C27" s="171"/>
      <c r="D27" s="172"/>
      <c r="E27" s="170"/>
      <c r="F27" s="171"/>
      <c r="G27" s="172"/>
      <c r="H27" s="173"/>
      <c r="I27" s="171"/>
      <c r="J27" s="172"/>
      <c r="K27" s="173"/>
      <c r="L27" s="171"/>
      <c r="M27" s="172"/>
      <c r="N27" s="173"/>
      <c r="O27" s="171"/>
      <c r="P27" s="172"/>
      <c r="Q27" s="158"/>
      <c r="R27" s="127"/>
    </row>
    <row r="28" spans="1:18" x14ac:dyDescent="0.25">
      <c r="A28" s="174" t="s">
        <v>59</v>
      </c>
      <c r="B28" s="175">
        <v>2</v>
      </c>
      <c r="C28" s="154">
        <v>-1</v>
      </c>
      <c r="D28" s="155">
        <v>1</v>
      </c>
      <c r="E28" s="175">
        <v>2</v>
      </c>
      <c r="F28" s="154">
        <v>-1</v>
      </c>
      <c r="G28" s="155">
        <v>1</v>
      </c>
      <c r="H28" s="175">
        <v>2</v>
      </c>
      <c r="I28" s="154">
        <v>-1</v>
      </c>
      <c r="J28" s="155">
        <v>1</v>
      </c>
      <c r="K28" s="175">
        <v>2</v>
      </c>
      <c r="L28" s="154">
        <v>-1</v>
      </c>
      <c r="M28" s="155">
        <v>1</v>
      </c>
      <c r="N28" s="156">
        <v>8</v>
      </c>
      <c r="O28" s="157">
        <v>-4</v>
      </c>
      <c r="P28" s="155">
        <v>4</v>
      </c>
      <c r="Q28" s="158"/>
      <c r="R28" s="127"/>
    </row>
    <row r="29" spans="1:18" ht="15.75" thickBot="1" x14ac:dyDescent="0.3">
      <c r="A29" s="176"/>
      <c r="B29" s="177"/>
      <c r="C29" s="178"/>
      <c r="D29" s="179"/>
      <c r="E29" s="177"/>
      <c r="F29" s="178"/>
      <c r="G29" s="179"/>
      <c r="H29" s="180"/>
      <c r="I29" s="178"/>
      <c r="J29" s="179"/>
      <c r="K29" s="180"/>
      <c r="L29" s="178"/>
      <c r="M29" s="179"/>
      <c r="N29" s="180"/>
      <c r="O29" s="178"/>
      <c r="P29" s="179"/>
      <c r="Q29" s="158"/>
      <c r="R29" s="127"/>
    </row>
    <row r="30" spans="1:18" x14ac:dyDescent="0.25">
      <c r="A30" s="144" t="s">
        <v>23</v>
      </c>
      <c r="B30" s="170"/>
      <c r="C30" s="171"/>
      <c r="D30" s="172"/>
      <c r="E30" s="170"/>
      <c r="F30" s="171"/>
      <c r="G30" s="172"/>
      <c r="H30" s="173"/>
      <c r="I30" s="171"/>
      <c r="J30" s="172"/>
      <c r="K30" s="173"/>
      <c r="L30" s="171"/>
      <c r="M30" s="172"/>
      <c r="N30" s="173"/>
      <c r="O30" s="171"/>
      <c r="P30" s="172"/>
      <c r="Q30" s="158"/>
      <c r="R30" s="127"/>
    </row>
    <row r="31" spans="1:18" x14ac:dyDescent="0.25">
      <c r="A31" s="153"/>
      <c r="B31" s="159"/>
      <c r="C31" s="161"/>
      <c r="D31" s="160"/>
      <c r="E31" s="159"/>
      <c r="F31" s="161"/>
      <c r="G31" s="160"/>
      <c r="H31" s="162"/>
      <c r="I31" s="161"/>
      <c r="J31" s="160"/>
      <c r="K31" s="162"/>
      <c r="L31" s="161"/>
      <c r="M31" s="160"/>
      <c r="N31" s="162"/>
      <c r="O31" s="161"/>
      <c r="P31" s="160"/>
      <c r="Q31" s="158"/>
      <c r="R31" s="127"/>
    </row>
    <row r="32" spans="1:18" x14ac:dyDescent="0.25">
      <c r="A32" s="153" t="s">
        <v>60</v>
      </c>
      <c r="B32" s="154">
        <v>50</v>
      </c>
      <c r="C32" s="181">
        <v>-1</v>
      </c>
      <c r="D32" s="155">
        <v>49</v>
      </c>
      <c r="E32" s="154">
        <v>70</v>
      </c>
      <c r="F32" s="181">
        <v>-1</v>
      </c>
      <c r="G32" s="155">
        <v>69</v>
      </c>
      <c r="H32" s="182">
        <v>90</v>
      </c>
      <c r="I32" s="181">
        <v>-1</v>
      </c>
      <c r="J32" s="155">
        <v>89</v>
      </c>
      <c r="K32" s="182">
        <v>110</v>
      </c>
      <c r="L32" s="181">
        <v>-1</v>
      </c>
      <c r="M32" s="155">
        <v>109</v>
      </c>
      <c r="N32" s="156">
        <v>320</v>
      </c>
      <c r="O32" s="157">
        <v>-4</v>
      </c>
      <c r="P32" s="155">
        <v>316</v>
      </c>
      <c r="Q32" s="158"/>
      <c r="R32" s="127"/>
    </row>
    <row r="33" spans="1:18" x14ac:dyDescent="0.25">
      <c r="A33" s="153" t="s">
        <v>61</v>
      </c>
      <c r="B33" s="154">
        <v>60</v>
      </c>
      <c r="C33" s="181">
        <v>-1</v>
      </c>
      <c r="D33" s="155">
        <v>59</v>
      </c>
      <c r="E33" s="154">
        <v>80</v>
      </c>
      <c r="F33" s="181">
        <v>-1</v>
      </c>
      <c r="G33" s="155">
        <v>79</v>
      </c>
      <c r="H33" s="182">
        <v>100</v>
      </c>
      <c r="I33" s="181">
        <v>-1</v>
      </c>
      <c r="J33" s="155">
        <v>99</v>
      </c>
      <c r="K33" s="182">
        <v>120</v>
      </c>
      <c r="L33" s="181">
        <v>-1</v>
      </c>
      <c r="M33" s="155">
        <v>119</v>
      </c>
      <c r="N33" s="156">
        <v>360</v>
      </c>
      <c r="O33" s="157">
        <v>-4</v>
      </c>
      <c r="P33" s="155">
        <v>356</v>
      </c>
      <c r="Q33" s="158"/>
      <c r="R33" s="127"/>
    </row>
    <row r="34" spans="1:18" x14ac:dyDescent="0.25">
      <c r="A34" s="153" t="s">
        <v>62</v>
      </c>
      <c r="B34" s="154">
        <v>70</v>
      </c>
      <c r="C34" s="181">
        <v>-1</v>
      </c>
      <c r="D34" s="155">
        <v>69</v>
      </c>
      <c r="E34" s="154">
        <v>90</v>
      </c>
      <c r="F34" s="181">
        <v>-1</v>
      </c>
      <c r="G34" s="155">
        <v>89</v>
      </c>
      <c r="H34" s="182">
        <v>110</v>
      </c>
      <c r="I34" s="181">
        <v>-1</v>
      </c>
      <c r="J34" s="155">
        <v>109</v>
      </c>
      <c r="K34" s="182">
        <v>130</v>
      </c>
      <c r="L34" s="181">
        <v>-1</v>
      </c>
      <c r="M34" s="155">
        <v>129</v>
      </c>
      <c r="N34" s="156">
        <v>400</v>
      </c>
      <c r="O34" s="157">
        <v>-4</v>
      </c>
      <c r="P34" s="155">
        <v>396</v>
      </c>
      <c r="Q34" s="158"/>
      <c r="R34" s="127"/>
    </row>
    <row r="35" spans="1:18" x14ac:dyDescent="0.25">
      <c r="A35" s="153"/>
      <c r="B35" s="159"/>
      <c r="C35" s="161"/>
      <c r="D35" s="160"/>
      <c r="E35" s="159"/>
      <c r="F35" s="161"/>
      <c r="G35" s="160"/>
      <c r="H35" s="162"/>
      <c r="I35" s="161"/>
      <c r="J35" s="160"/>
      <c r="K35" s="162"/>
      <c r="L35" s="161"/>
      <c r="M35" s="160"/>
      <c r="N35" s="162"/>
      <c r="O35" s="161"/>
      <c r="P35" s="160"/>
      <c r="Q35" s="158"/>
      <c r="R35" s="127"/>
    </row>
    <row r="36" spans="1:18" ht="15.75" thickBot="1" x14ac:dyDescent="0.3">
      <c r="A36" s="163" t="s">
        <v>27</v>
      </c>
      <c r="B36" s="164">
        <v>180</v>
      </c>
      <c r="C36" s="164">
        <v>-3</v>
      </c>
      <c r="D36" s="165">
        <v>177</v>
      </c>
      <c r="E36" s="164">
        <v>240</v>
      </c>
      <c r="F36" s="164">
        <v>-3</v>
      </c>
      <c r="G36" s="164">
        <v>237</v>
      </c>
      <c r="H36" s="166">
        <v>300</v>
      </c>
      <c r="I36" s="164">
        <v>-3</v>
      </c>
      <c r="J36" s="165">
        <v>297</v>
      </c>
      <c r="K36" s="166">
        <v>360</v>
      </c>
      <c r="L36" s="164">
        <v>-3</v>
      </c>
      <c r="M36" s="165">
        <v>357</v>
      </c>
      <c r="N36" s="166">
        <v>1080</v>
      </c>
      <c r="O36" s="164">
        <v>-12</v>
      </c>
      <c r="P36" s="165">
        <v>1068</v>
      </c>
      <c r="Q36" s="167"/>
      <c r="R36" s="168"/>
    </row>
    <row r="37" spans="1:18" x14ac:dyDescent="0.25">
      <c r="A37" s="144" t="s">
        <v>28</v>
      </c>
      <c r="B37" s="170"/>
      <c r="C37" s="171"/>
      <c r="D37" s="172"/>
      <c r="E37" s="170"/>
      <c r="F37" s="171"/>
      <c r="G37" s="172"/>
      <c r="H37" s="173"/>
      <c r="I37" s="171"/>
      <c r="J37" s="172"/>
      <c r="K37" s="173"/>
      <c r="L37" s="171"/>
      <c r="M37" s="172"/>
      <c r="N37" s="173"/>
      <c r="O37" s="171"/>
      <c r="P37" s="172"/>
      <c r="Q37" s="158"/>
      <c r="R37" s="127"/>
    </row>
    <row r="38" spans="1:18" x14ac:dyDescent="0.25">
      <c r="A38" s="149"/>
      <c r="B38" s="183"/>
      <c r="C38" s="161"/>
      <c r="D38" s="160"/>
      <c r="E38" s="159"/>
      <c r="F38" s="161"/>
      <c r="G38" s="160"/>
      <c r="H38" s="162"/>
      <c r="I38" s="161"/>
      <c r="J38" s="160"/>
      <c r="K38" s="162"/>
      <c r="L38" s="161"/>
      <c r="M38" s="160"/>
      <c r="N38" s="162"/>
      <c r="O38" s="161"/>
      <c r="P38" s="160"/>
      <c r="Q38" s="158"/>
      <c r="R38" s="127"/>
    </row>
    <row r="39" spans="1:18" x14ac:dyDescent="0.25">
      <c r="A39" s="153" t="s">
        <v>63</v>
      </c>
      <c r="B39" s="183"/>
      <c r="C39" s="159"/>
      <c r="D39" s="155"/>
      <c r="E39" s="159"/>
      <c r="F39" s="159"/>
      <c r="G39" s="155"/>
      <c r="H39" s="162"/>
      <c r="I39" s="159"/>
      <c r="J39" s="155"/>
      <c r="K39" s="182">
        <v>2</v>
      </c>
      <c r="L39" s="181">
        <v>-1</v>
      </c>
      <c r="M39" s="155">
        <v>1</v>
      </c>
      <c r="N39" s="156">
        <v>2</v>
      </c>
      <c r="O39" s="157">
        <v>-1</v>
      </c>
      <c r="P39" s="155">
        <v>1</v>
      </c>
      <c r="Q39" s="158"/>
      <c r="R39" s="127"/>
    </row>
    <row r="40" spans="1:18" x14ac:dyDescent="0.25">
      <c r="A40" s="184"/>
      <c r="B40" s="185"/>
      <c r="C40" s="186"/>
      <c r="D40" s="187"/>
      <c r="E40" s="185"/>
      <c r="F40" s="186"/>
      <c r="G40" s="187"/>
      <c r="H40" s="188"/>
      <c r="I40" s="186"/>
      <c r="J40" s="187"/>
      <c r="K40" s="188"/>
      <c r="L40" s="186"/>
      <c r="M40" s="187"/>
      <c r="N40" s="188"/>
      <c r="O40" s="186"/>
      <c r="P40" s="187"/>
      <c r="Q40" s="158"/>
      <c r="R40" s="127"/>
    </row>
    <row r="41" spans="1:18" ht="15.75" thickBot="1" x14ac:dyDescent="0.3">
      <c r="A41" s="189" t="s">
        <v>30</v>
      </c>
      <c r="B41" s="190">
        <v>1072</v>
      </c>
      <c r="C41" s="191">
        <v>-81</v>
      </c>
      <c r="D41" s="192">
        <v>991</v>
      </c>
      <c r="E41" s="191">
        <v>2332</v>
      </c>
      <c r="F41" s="191">
        <v>-201</v>
      </c>
      <c r="G41" s="191">
        <v>2131</v>
      </c>
      <c r="H41" s="193">
        <v>3592</v>
      </c>
      <c r="I41" s="191">
        <v>-441</v>
      </c>
      <c r="J41" s="192">
        <v>3151</v>
      </c>
      <c r="K41" s="193">
        <v>4854</v>
      </c>
      <c r="L41" s="191">
        <v>-562</v>
      </c>
      <c r="M41" s="192">
        <v>4292</v>
      </c>
      <c r="N41" s="193">
        <v>11850</v>
      </c>
      <c r="O41" s="191">
        <v>-1285</v>
      </c>
      <c r="P41" s="192">
        <v>10565</v>
      </c>
      <c r="Q41" s="158"/>
      <c r="R41" s="127"/>
    </row>
  </sheetData>
  <sheetProtection password="DFCC" sheet="1" objects="1" scenarios="1" formatCells="0" formatColumns="0" formatRows="0" insertColumns="0" insertRows="0" insertHyperlinks="0" deleteColumns="0" deleteRows="0" sort="0" autoFilter="0" pivotTables="0"/>
  <mergeCells count="6">
    <mergeCell ref="A6:P6"/>
    <mergeCell ref="B7:D7"/>
    <mergeCell ref="E7:G7"/>
    <mergeCell ref="H7:J7"/>
    <mergeCell ref="K7:M7"/>
    <mergeCell ref="N7:P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Allocations</vt:lpstr>
      <vt:lpstr>Expenditures</vt:lpstr>
      <vt:lpstr>Allocation Sample</vt:lpstr>
      <vt:lpstr>Expenses Sample</vt:lpstr>
    </vt:vector>
  </TitlesOfParts>
  <Company>MGS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Sidhu, Japneet (EDU)</dc:creator>
  <cp:lastModifiedBy>Bitima, Abeba (EDU)</cp:lastModifiedBy>
  <dcterms:created xsi:type="dcterms:W3CDTF">2015-03-25T19:08:22Z</dcterms:created>
  <dcterms:modified xsi:type="dcterms:W3CDTF">2015-04-21T19:35:28Z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